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/>
  </bookViews>
  <sheets>
    <sheet name="Con invers previ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1" i="1"/>
  <c r="L41"/>
  <c r="K41"/>
  <c r="J41"/>
  <c r="I41"/>
  <c r="H41"/>
  <c r="G41"/>
  <c r="F41"/>
  <c r="E41"/>
  <c r="D41"/>
  <c r="C41"/>
  <c r="B41"/>
  <c r="C40"/>
  <c r="D40"/>
  <c r="E40"/>
  <c r="F40"/>
  <c r="G40"/>
  <c r="H40"/>
  <c r="I40"/>
  <c r="J40"/>
  <c r="K40"/>
  <c r="L40"/>
  <c r="M40"/>
  <c r="C16"/>
  <c r="D16"/>
  <c r="E16"/>
  <c r="F16"/>
  <c r="G16"/>
  <c r="H16"/>
  <c r="I16"/>
  <c r="J16"/>
  <c r="K16"/>
  <c r="L16"/>
  <c r="M16"/>
  <c r="B16"/>
  <c r="N16" s="1"/>
  <c r="C11"/>
  <c r="D11"/>
  <c r="E11"/>
  <c r="F11"/>
  <c r="G11"/>
  <c r="H11"/>
  <c r="I11"/>
  <c r="J11"/>
  <c r="K11"/>
  <c r="L11"/>
  <c r="M11"/>
  <c r="B11"/>
  <c r="N11" l="1"/>
  <c r="B40"/>
  <c r="C29"/>
  <c r="D29"/>
  <c r="E29"/>
  <c r="F29"/>
  <c r="G29"/>
  <c r="H29"/>
  <c r="I29"/>
  <c r="J29"/>
  <c r="K29"/>
  <c r="L29"/>
  <c r="M29"/>
  <c r="B29"/>
  <c r="B31" s="1"/>
  <c r="N40" l="1"/>
  <c r="C21"/>
  <c r="C23" s="1"/>
  <c r="D21"/>
  <c r="D23" s="1"/>
  <c r="E21"/>
  <c r="E23" s="1"/>
  <c r="F21"/>
  <c r="F23" s="1"/>
  <c r="G21"/>
  <c r="G23" s="1"/>
  <c r="H21"/>
  <c r="H23" s="1"/>
  <c r="I21"/>
  <c r="I23" s="1"/>
  <c r="J21"/>
  <c r="J23" s="1"/>
  <c r="K21"/>
  <c r="K23" s="1"/>
  <c r="L21"/>
  <c r="L23" s="1"/>
  <c r="M21"/>
  <c r="M23" s="1"/>
  <c r="B21"/>
  <c r="N20"/>
  <c r="N15"/>
  <c r="K24" l="1"/>
  <c r="K25"/>
  <c r="C24"/>
  <c r="C25" s="1"/>
  <c r="F24"/>
  <c r="F25" s="1"/>
  <c r="M25"/>
  <c r="M24"/>
  <c r="E24"/>
  <c r="E25" s="1"/>
  <c r="G24"/>
  <c r="G25" s="1"/>
  <c r="N21"/>
  <c r="B23"/>
  <c r="J24"/>
  <c r="J56" s="1"/>
  <c r="I24"/>
  <c r="I25" s="1"/>
  <c r="L25"/>
  <c r="L24"/>
  <c r="H24"/>
  <c r="H25" s="1"/>
  <c r="D25"/>
  <c r="D24"/>
  <c r="D56"/>
  <c r="I56"/>
  <c r="L56"/>
  <c r="K56"/>
  <c r="N10"/>
  <c r="M57"/>
  <c r="L57"/>
  <c r="K57"/>
  <c r="J57"/>
  <c r="I57"/>
  <c r="H57"/>
  <c r="G57"/>
  <c r="F57"/>
  <c r="E57"/>
  <c r="D57"/>
  <c r="C57"/>
  <c r="B57"/>
  <c r="M56"/>
  <c r="F56"/>
  <c r="N34"/>
  <c r="N36"/>
  <c r="N38"/>
  <c r="N14"/>
  <c r="N13"/>
  <c r="N8"/>
  <c r="N19"/>
  <c r="N18"/>
  <c r="G56" l="1"/>
  <c r="E56"/>
  <c r="J25"/>
  <c r="N23"/>
  <c r="B24"/>
  <c r="N24" s="1"/>
  <c r="B25"/>
  <c r="H56"/>
  <c r="C56"/>
  <c r="N25" l="1"/>
  <c r="B56"/>
  <c r="C31"/>
  <c r="D31"/>
  <c r="E31"/>
  <c r="F31"/>
  <c r="G31"/>
  <c r="H31"/>
  <c r="I31"/>
  <c r="J31"/>
  <c r="K31"/>
  <c r="L31"/>
  <c r="M31"/>
  <c r="N28"/>
  <c r="N17"/>
  <c r="N12"/>
  <c r="N31" l="1"/>
  <c r="N56" l="1"/>
  <c r="N57"/>
  <c r="B59"/>
  <c r="B42" l="1"/>
  <c r="B43" s="1"/>
  <c r="B45" s="1"/>
  <c r="B47" s="1"/>
  <c r="B58"/>
  <c r="C58" s="1"/>
  <c r="D58" s="1"/>
  <c r="E58" s="1"/>
  <c r="F58" s="1"/>
  <c r="G58" s="1"/>
  <c r="H58" s="1"/>
  <c r="I58" s="1"/>
  <c r="J58" s="1"/>
  <c r="K58" s="1"/>
  <c r="L58" s="1"/>
  <c r="M58" s="1"/>
  <c r="C59" l="1"/>
  <c r="B48" l="1"/>
  <c r="B49"/>
  <c r="B50" s="1"/>
  <c r="C42"/>
  <c r="D59"/>
  <c r="D42" l="1"/>
  <c r="D43" s="1"/>
  <c r="D45" s="1"/>
  <c r="D49" s="1"/>
  <c r="C43"/>
  <c r="C45" s="1"/>
  <c r="C49" s="1"/>
  <c r="C50" s="1"/>
  <c r="E59"/>
  <c r="D50" l="1"/>
  <c r="D47"/>
  <c r="C47"/>
  <c r="C48" s="1"/>
  <c r="E42"/>
  <c r="F59"/>
  <c r="D48" l="1"/>
  <c r="F42"/>
  <c r="F43" s="1"/>
  <c r="F45" s="1"/>
  <c r="E43"/>
  <c r="E45" s="1"/>
  <c r="G59"/>
  <c r="F47" l="1"/>
  <c r="F49"/>
  <c r="E49"/>
  <c r="E50" s="1"/>
  <c r="E47"/>
  <c r="E48" s="1"/>
  <c r="G42"/>
  <c r="G43" s="1"/>
  <c r="G45" s="1"/>
  <c r="H59"/>
  <c r="F50" l="1"/>
  <c r="G49"/>
  <c r="G47"/>
  <c r="F48"/>
  <c r="H42"/>
  <c r="H43" s="1"/>
  <c r="H45" s="1"/>
  <c r="I59"/>
  <c r="G50" l="1"/>
  <c r="H49"/>
  <c r="H47"/>
  <c r="G48"/>
  <c r="I42"/>
  <c r="I43" s="1"/>
  <c r="I45" s="1"/>
  <c r="J59"/>
  <c r="H50" l="1"/>
  <c r="I49"/>
  <c r="I47"/>
  <c r="H48"/>
  <c r="J42"/>
  <c r="J43" s="1"/>
  <c r="J45" s="1"/>
  <c r="K59"/>
  <c r="I50" l="1"/>
  <c r="J47"/>
  <c r="J49"/>
  <c r="J50" s="1"/>
  <c r="I48"/>
  <c r="K42"/>
  <c r="K43" s="1"/>
  <c r="K45" s="1"/>
  <c r="L59"/>
  <c r="K49" l="1"/>
  <c r="K50" s="1"/>
  <c r="K47"/>
  <c r="J48"/>
  <c r="L42"/>
  <c r="L43" s="1"/>
  <c r="L45" s="1"/>
  <c r="N58"/>
  <c r="M59"/>
  <c r="M42" s="1"/>
  <c r="L49" l="1"/>
  <c r="L50" s="1"/>
  <c r="L47"/>
  <c r="K48"/>
  <c r="N42"/>
  <c r="N59"/>
  <c r="M43"/>
  <c r="M45" s="1"/>
  <c r="M49" l="1"/>
  <c r="M50" s="1"/>
  <c r="M47"/>
  <c r="L48"/>
  <c r="N43"/>
  <c r="N45" s="1"/>
  <c r="N49" l="1"/>
  <c r="N50" s="1"/>
  <c r="N47"/>
  <c r="M48"/>
  <c r="N48" l="1"/>
</calcChain>
</file>

<file path=xl/sharedStrings.xml><?xml version="1.0" encoding="utf-8"?>
<sst xmlns="http://schemas.openxmlformats.org/spreadsheetml/2006/main" count="64" uniqueCount="44">
  <si>
    <t>1º año</t>
  </si>
  <si>
    <t>2º año</t>
  </si>
  <si>
    <t>3º año</t>
  </si>
  <si>
    <t>1º trimestre</t>
  </si>
  <si>
    <t>2º trimestre</t>
  </si>
  <si>
    <t>3º trimestre</t>
  </si>
  <si>
    <t>4º trimestre</t>
  </si>
  <si>
    <t>Ingresos Operativos</t>
  </si>
  <si>
    <t xml:space="preserve">               Concepto</t>
  </si>
  <si>
    <t>Flujo de fondos operativo acumulado sin descontar ANR</t>
  </si>
  <si>
    <t>APÉNDICE II.3 FLUJO E FONDOS</t>
  </si>
  <si>
    <t>TOTALES</t>
  </si>
  <si>
    <t>Subtotal de inversiones SIN IVA</t>
  </si>
  <si>
    <t>Total ingresos operativos SIN IVA</t>
  </si>
  <si>
    <t xml:space="preserve">Flujo de fondos operativo sin descontar ANR </t>
  </si>
  <si>
    <t xml:space="preserve">Flujo de fondos operativo descontando ANR </t>
  </si>
  <si>
    <t xml:space="preserve">Flujo de fondos operativo acumulado descontando ANR </t>
  </si>
  <si>
    <t>Detalle IVA</t>
  </si>
  <si>
    <t>IVA Debito fiscal</t>
  </si>
  <si>
    <t>IVA Crédito fiscal</t>
  </si>
  <si>
    <t>Saldo a favor</t>
  </si>
  <si>
    <t>IVA Pago posiciones mensuales</t>
  </si>
  <si>
    <t>Total ingresos operativos</t>
  </si>
  <si>
    <t>Subtotal de inversiones</t>
  </si>
  <si>
    <t>Subtotal de Gastos Operativos</t>
  </si>
  <si>
    <t>Total egresos del proyecto</t>
  </si>
  <si>
    <t>Inversiones y Gastos No Financiables</t>
  </si>
  <si>
    <t>Inversiones  financiables a cargo del programa</t>
  </si>
  <si>
    <t xml:space="preserve">Cantidad de abonados </t>
  </si>
  <si>
    <t>Abono mensual sin IVA</t>
  </si>
  <si>
    <t>Instalación 1</t>
  </si>
  <si>
    <t>Cantidad de instalaciones</t>
  </si>
  <si>
    <t>Cargo por instalación</t>
  </si>
  <si>
    <t>Alícuota de IVA</t>
  </si>
  <si>
    <t>IVA Débito Fiscal</t>
  </si>
  <si>
    <t>IVA Crédito Fiscal</t>
  </si>
  <si>
    <t>Gasto 1 (detalle)</t>
  </si>
  <si>
    <t>Gasto 2 (detalle)</t>
  </si>
  <si>
    <t>Gasto N (detalle)</t>
  </si>
  <si>
    <t>Total Gastos Operativos SIN IVA</t>
  </si>
  <si>
    <t>Gastos de operación</t>
  </si>
  <si>
    <t>subtotal</t>
  </si>
  <si>
    <t>Servicio 2</t>
  </si>
  <si>
    <t>Servicio 1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</si>
</sst>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-* #,##0\ _P_t_a_-;\-* #,##0\ _P_t_a_-;_-* &quot;-&quot;\ _P_t_a_-;_-@_-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1"/>
      <color rgb="FF7F7F7F"/>
      <name val="Calibri"/>
      <family val="2"/>
      <scheme val="minor"/>
    </font>
    <font>
      <b/>
      <i/>
      <u/>
      <sz val="10"/>
      <name val="Arial"/>
      <family val="2"/>
      <charset val="1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0" fillId="0" borderId="8" xfId="0" applyBorder="1" applyProtection="1">
      <protection locked="0"/>
    </xf>
    <xf numFmtId="3" fontId="0" fillId="0" borderId="3" xfId="1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3" fillId="0" borderId="12" xfId="1" applyNumberFormat="1" applyFont="1" applyBorder="1" applyProtection="1">
      <protection locked="0"/>
    </xf>
    <xf numFmtId="0" fontId="5" fillId="0" borderId="0" xfId="0" applyFont="1" applyProtection="1">
      <protection locked="0"/>
    </xf>
    <xf numFmtId="3" fontId="5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2" fillId="0" borderId="1" xfId="0" applyFont="1" applyFill="1" applyBorder="1" applyProtection="1">
      <protection locked="0"/>
    </xf>
    <xf numFmtId="3" fontId="0" fillId="0" borderId="12" xfId="1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3" fontId="0" fillId="0" borderId="12" xfId="1" applyNumberFormat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3" fontId="0" fillId="0" borderId="13" xfId="1" applyNumberFormat="1" applyFont="1" applyBorder="1" applyProtection="1">
      <protection locked="0"/>
    </xf>
    <xf numFmtId="3" fontId="0" fillId="0" borderId="4" xfId="1" applyNumberFormat="1" applyFont="1" applyBorder="1" applyProtection="1">
      <protection locked="0"/>
    </xf>
    <xf numFmtId="3" fontId="0" fillId="0" borderId="5" xfId="1" applyNumberFormat="1" applyFont="1" applyBorder="1" applyProtection="1">
      <protection locked="0"/>
    </xf>
    <xf numFmtId="3" fontId="0" fillId="0" borderId="6" xfId="1" applyNumberFormat="1" applyFont="1" applyBorder="1" applyProtection="1">
      <protection locked="0"/>
    </xf>
    <xf numFmtId="0" fontId="0" fillId="0" borderId="0" xfId="0" applyBorder="1" applyProtection="1">
      <protection locked="0"/>
    </xf>
    <xf numFmtId="3" fontId="0" fillId="0" borderId="0" xfId="0" applyNumberFormat="1" applyProtection="1">
      <protection locked="0"/>
    </xf>
    <xf numFmtId="0" fontId="8" fillId="0" borderId="0" xfId="0" applyFont="1" applyProtection="1">
      <protection locked="0"/>
    </xf>
    <xf numFmtId="3" fontId="0" fillId="0" borderId="0" xfId="4" applyNumberFormat="1" applyFont="1" applyBorder="1" applyAlignment="1" applyProtection="1">
      <protection locked="0"/>
    </xf>
    <xf numFmtId="0" fontId="5" fillId="3" borderId="15" xfId="0" applyFont="1" applyFill="1" applyBorder="1" applyProtection="1"/>
    <xf numFmtId="3" fontId="5" fillId="3" borderId="14" xfId="1" applyNumberFormat="1" applyFont="1" applyFill="1" applyBorder="1" applyProtection="1"/>
    <xf numFmtId="0" fontId="3" fillId="3" borderId="15" xfId="0" applyFont="1" applyFill="1" applyBorder="1" applyProtection="1"/>
    <xf numFmtId="3" fontId="3" fillId="3" borderId="14" xfId="1" applyNumberFormat="1" applyFont="1" applyFill="1" applyBorder="1" applyProtection="1"/>
    <xf numFmtId="0" fontId="5" fillId="0" borderId="1" xfId="0" applyFont="1" applyBorder="1" applyProtection="1"/>
    <xf numFmtId="3" fontId="6" fillId="0" borderId="12" xfId="1" applyNumberFormat="1" applyFont="1" applyFill="1" applyBorder="1" applyProtection="1"/>
    <xf numFmtId="0" fontId="0" fillId="0" borderId="8" xfId="0" applyBorder="1" applyProtection="1"/>
    <xf numFmtId="3" fontId="2" fillId="0" borderId="3" xfId="1" applyNumberFormat="1" applyFont="1" applyFill="1" applyBorder="1" applyProtection="1"/>
    <xf numFmtId="3" fontId="0" fillId="0" borderId="3" xfId="1" applyNumberFormat="1" applyFont="1" applyFill="1" applyBorder="1" applyProtection="1"/>
    <xf numFmtId="0" fontId="0" fillId="0" borderId="1" xfId="0" applyFont="1" applyBorder="1" applyProtection="1"/>
    <xf numFmtId="3" fontId="9" fillId="0" borderId="12" xfId="1" applyNumberFormat="1" applyFont="1" applyFill="1" applyBorder="1" applyProtection="1"/>
    <xf numFmtId="0" fontId="0" fillId="0" borderId="2" xfId="0" applyBorder="1" applyProtection="1"/>
    <xf numFmtId="3" fontId="6" fillId="0" borderId="13" xfId="1" applyNumberFormat="1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3" fontId="0" fillId="0" borderId="3" xfId="1" applyNumberFormat="1" applyFont="1" applyBorder="1" applyProtection="1"/>
    <xf numFmtId="3" fontId="3" fillId="0" borderId="12" xfId="1" applyNumberFormat="1" applyFont="1" applyFill="1" applyBorder="1" applyProtection="1"/>
    <xf numFmtId="3" fontId="3" fillId="0" borderId="12" xfId="1" applyNumberFormat="1" applyFont="1" applyBorder="1" applyProtection="1"/>
    <xf numFmtId="3" fontId="0" fillId="0" borderId="12" xfId="1" applyNumberFormat="1" applyFont="1" applyFill="1" applyBorder="1" applyProtection="1"/>
    <xf numFmtId="3" fontId="0" fillId="0" borderId="13" xfId="1" applyNumberFormat="1" applyFont="1" applyFill="1" applyBorder="1" applyProtection="1"/>
    <xf numFmtId="3" fontId="0" fillId="0" borderId="6" xfId="1" applyNumberFormat="1" applyFont="1" applyFill="1" applyBorder="1" applyProtection="1"/>
    <xf numFmtId="3" fontId="0" fillId="0" borderId="13" xfId="1" applyNumberFormat="1" applyFont="1" applyBorder="1" applyProtection="1"/>
    <xf numFmtId="3" fontId="0" fillId="0" borderId="0" xfId="0" applyNumberFormat="1" applyFill="1" applyProtection="1"/>
    <xf numFmtId="0" fontId="0" fillId="0" borderId="0" xfId="0" applyProtection="1"/>
    <xf numFmtId="0" fontId="3" fillId="0" borderId="1" xfId="0" applyFont="1" applyFill="1" applyBorder="1" applyProtection="1">
      <protection locked="0"/>
    </xf>
    <xf numFmtId="3" fontId="3" fillId="0" borderId="12" xfId="1" applyNumberFormat="1" applyFont="1" applyFill="1" applyBorder="1" applyProtection="1">
      <protection locked="0"/>
    </xf>
    <xf numFmtId="0" fontId="4" fillId="0" borderId="1" xfId="0" applyFont="1" applyFill="1" applyBorder="1" applyProtection="1">
      <protection locked="0"/>
    </xf>
    <xf numFmtId="4" fontId="3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</cellXfs>
  <cellStyles count="5">
    <cellStyle name="Millares [0]" xfId="1" builtinId="6"/>
    <cellStyle name="Millares 2" xfId="3"/>
    <cellStyle name="Normal" xfId="0" builtinId="0"/>
    <cellStyle name="Normal 2" xfId="2"/>
    <cellStyle name="Texto explicativo" xfId="4" builtinId="5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Zeros="0" tabSelected="1" zoomScaleNormal="100" workbookViewId="0">
      <pane xSplit="1" ySplit="3" topLeftCell="B16" activePane="bottomRight" state="frozen"/>
      <selection pane="topRight" activeCell="B1" sqref="B1"/>
      <selection pane="bottomLeft" activeCell="A3" sqref="A3"/>
      <selection pane="bottomRight" activeCell="B40" sqref="B40"/>
    </sheetView>
  </sheetViews>
  <sheetFormatPr baseColWidth="10" defaultColWidth="11.5703125" defaultRowHeight="12.75"/>
  <cols>
    <col min="1" max="1" width="75.28515625" style="1" customWidth="1"/>
    <col min="2" max="2" width="13.42578125" style="1" bestFit="1" customWidth="1"/>
    <col min="3" max="3" width="12.7109375" style="1" bestFit="1" customWidth="1"/>
    <col min="4" max="4" width="12.42578125" style="1" bestFit="1" customWidth="1"/>
    <col min="5" max="6" width="11.7109375" style="1" bestFit="1" customWidth="1"/>
    <col min="7" max="13" width="11.5703125" style="1"/>
    <col min="14" max="14" width="12.7109375" style="1" bestFit="1" customWidth="1"/>
    <col min="15" max="16384" width="11.5703125" style="1"/>
  </cols>
  <sheetData>
    <row r="1" spans="1:14" ht="13.5" thickBot="1">
      <c r="E1" s="2" t="s">
        <v>10</v>
      </c>
    </row>
    <row r="2" spans="1:14" s="2" customFormat="1" ht="20.25" customHeight="1">
      <c r="A2" s="59" t="s">
        <v>8</v>
      </c>
      <c r="B2" s="56" t="s">
        <v>0</v>
      </c>
      <c r="C2" s="57"/>
      <c r="D2" s="57"/>
      <c r="E2" s="58"/>
      <c r="F2" s="57" t="s">
        <v>1</v>
      </c>
      <c r="G2" s="57"/>
      <c r="H2" s="57"/>
      <c r="I2" s="57"/>
      <c r="J2" s="56" t="s">
        <v>2</v>
      </c>
      <c r="K2" s="57"/>
      <c r="L2" s="57"/>
      <c r="M2" s="58"/>
      <c r="N2" s="40" t="s">
        <v>11</v>
      </c>
    </row>
    <row r="3" spans="1:14" s="2" customFormat="1" ht="13.5" thickBot="1">
      <c r="A3" s="60"/>
      <c r="B3" s="3" t="s">
        <v>3</v>
      </c>
      <c r="C3" s="4" t="s">
        <v>4</v>
      </c>
      <c r="D3" s="4" t="s">
        <v>5</v>
      </c>
      <c r="E3" s="5" t="s">
        <v>6</v>
      </c>
      <c r="F3" s="3" t="s">
        <v>3</v>
      </c>
      <c r="G3" s="4" t="s">
        <v>4</v>
      </c>
      <c r="H3" s="4" t="s">
        <v>5</v>
      </c>
      <c r="I3" s="5" t="s">
        <v>6</v>
      </c>
      <c r="J3" s="3" t="s">
        <v>3</v>
      </c>
      <c r="K3" s="4" t="s">
        <v>4</v>
      </c>
      <c r="L3" s="4" t="s">
        <v>5</v>
      </c>
      <c r="M3" s="5" t="s">
        <v>6</v>
      </c>
      <c r="N3" s="41"/>
    </row>
    <row r="4" spans="1:14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2"/>
    </row>
    <row r="5" spans="1:14" s="2" customFormat="1">
      <c r="A5" s="8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3"/>
    </row>
    <row r="6" spans="1:14" s="2" customFormat="1" ht="15.75" customHeight="1">
      <c r="A6" s="8" t="s">
        <v>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43"/>
    </row>
    <row r="7" spans="1:14">
      <c r="A7" s="51" t="s">
        <v>43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43"/>
    </row>
    <row r="8" spans="1:14">
      <c r="A8" s="13" t="s">
        <v>28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43">
        <f>SUM(B8:M8)</f>
        <v>0</v>
      </c>
    </row>
    <row r="9" spans="1:14">
      <c r="A9" s="13" t="s">
        <v>29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43"/>
    </row>
    <row r="10" spans="1:14">
      <c r="A10" s="13" t="s">
        <v>33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43">
        <f>SUM(B10:M10)</f>
        <v>0</v>
      </c>
    </row>
    <row r="11" spans="1:14">
      <c r="A11" s="13" t="s">
        <v>41</v>
      </c>
      <c r="B11" s="14">
        <f>B8*B9*3</f>
        <v>0</v>
      </c>
      <c r="C11" s="14">
        <f t="shared" ref="C11:M11" si="0">C8*C9*3</f>
        <v>0</v>
      </c>
      <c r="D11" s="14">
        <f t="shared" si="0"/>
        <v>0</v>
      </c>
      <c r="E11" s="14">
        <f t="shared" si="0"/>
        <v>0</v>
      </c>
      <c r="F11" s="14">
        <f t="shared" si="0"/>
        <v>0</v>
      </c>
      <c r="G11" s="14">
        <f t="shared" si="0"/>
        <v>0</v>
      </c>
      <c r="H11" s="14">
        <f t="shared" si="0"/>
        <v>0</v>
      </c>
      <c r="I11" s="14">
        <f t="shared" si="0"/>
        <v>0</v>
      </c>
      <c r="J11" s="14">
        <f t="shared" si="0"/>
        <v>0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43">
        <f>SUM(B11:M11)</f>
        <v>0</v>
      </c>
    </row>
    <row r="12" spans="1:14" s="2" customFormat="1">
      <c r="A12" s="51" t="s">
        <v>42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43">
        <f t="shared" ref="N12:N15" si="1">SUM(B12:M12)</f>
        <v>0</v>
      </c>
    </row>
    <row r="13" spans="1:14">
      <c r="A13" s="13" t="s">
        <v>28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43">
        <f t="shared" si="1"/>
        <v>0</v>
      </c>
    </row>
    <row r="14" spans="1:14">
      <c r="A14" s="13" t="s">
        <v>29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43">
        <f t="shared" si="1"/>
        <v>0</v>
      </c>
    </row>
    <row r="15" spans="1:14">
      <c r="A15" s="13" t="s">
        <v>33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43">
        <f t="shared" si="1"/>
        <v>0</v>
      </c>
    </row>
    <row r="16" spans="1:14">
      <c r="A16" s="13" t="s">
        <v>41</v>
      </c>
      <c r="B16" s="14">
        <f>B13*B14*3</f>
        <v>0</v>
      </c>
      <c r="C16" s="14">
        <f t="shared" ref="C16:M16" si="2">C13*C14*3</f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43">
        <f>SUM(B16:M16)</f>
        <v>0</v>
      </c>
    </row>
    <row r="17" spans="1:17" s="2" customFormat="1">
      <c r="A17" s="51" t="s">
        <v>30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3">
        <f t="shared" ref="N17:N20" si="3">SUM(B17:M17)</f>
        <v>0</v>
      </c>
    </row>
    <row r="18" spans="1:17">
      <c r="A18" s="13" t="s">
        <v>31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3">
        <f t="shared" si="3"/>
        <v>0</v>
      </c>
    </row>
    <row r="19" spans="1:17">
      <c r="A19" s="13" t="s">
        <v>32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43">
        <f t="shared" si="3"/>
        <v>0</v>
      </c>
    </row>
    <row r="20" spans="1:17">
      <c r="A20" s="13" t="s">
        <v>33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43">
        <f t="shared" si="3"/>
        <v>0</v>
      </c>
    </row>
    <row r="21" spans="1:17">
      <c r="A21" s="13" t="s">
        <v>41</v>
      </c>
      <c r="B21" s="14">
        <f>B18*B19</f>
        <v>0</v>
      </c>
      <c r="C21" s="14">
        <f t="shared" ref="C21:M21" si="4">C18*C19</f>
        <v>0</v>
      </c>
      <c r="D21" s="14">
        <f t="shared" si="4"/>
        <v>0</v>
      </c>
      <c r="E21" s="14">
        <f t="shared" si="4"/>
        <v>0</v>
      </c>
      <c r="F21" s="14">
        <f t="shared" si="4"/>
        <v>0</v>
      </c>
      <c r="G21" s="14">
        <f t="shared" si="4"/>
        <v>0</v>
      </c>
      <c r="H21" s="14">
        <f t="shared" si="4"/>
        <v>0</v>
      </c>
      <c r="I21" s="14">
        <f t="shared" si="4"/>
        <v>0</v>
      </c>
      <c r="J21" s="14">
        <f t="shared" si="4"/>
        <v>0</v>
      </c>
      <c r="K21" s="14">
        <f t="shared" si="4"/>
        <v>0</v>
      </c>
      <c r="L21" s="14">
        <f t="shared" si="4"/>
        <v>0</v>
      </c>
      <c r="M21" s="14">
        <f t="shared" si="4"/>
        <v>0</v>
      </c>
      <c r="N21" s="43">
        <f>SUM(B21:M21)</f>
        <v>0</v>
      </c>
    </row>
    <row r="22" spans="1:17" ht="13.5" thickBo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43"/>
    </row>
    <row r="23" spans="1:17" s="10" customFormat="1" ht="16.5" thickBot="1">
      <c r="A23" s="27" t="s">
        <v>13</v>
      </c>
      <c r="B23" s="28">
        <f>B11+B16+B21</f>
        <v>0</v>
      </c>
      <c r="C23" s="28">
        <f t="shared" ref="C23:M23" si="5">C11+C16+C21</f>
        <v>0</v>
      </c>
      <c r="D23" s="28">
        <f t="shared" si="5"/>
        <v>0</v>
      </c>
      <c r="E23" s="28">
        <f t="shared" si="5"/>
        <v>0</v>
      </c>
      <c r="F23" s="28">
        <f t="shared" si="5"/>
        <v>0</v>
      </c>
      <c r="G23" s="28">
        <f t="shared" si="5"/>
        <v>0</v>
      </c>
      <c r="H23" s="28">
        <f t="shared" si="5"/>
        <v>0</v>
      </c>
      <c r="I23" s="28">
        <f t="shared" si="5"/>
        <v>0</v>
      </c>
      <c r="J23" s="28">
        <f t="shared" si="5"/>
        <v>0</v>
      </c>
      <c r="K23" s="28">
        <f t="shared" si="5"/>
        <v>0</v>
      </c>
      <c r="L23" s="28">
        <f t="shared" si="5"/>
        <v>0</v>
      </c>
      <c r="M23" s="28">
        <f t="shared" si="5"/>
        <v>0</v>
      </c>
      <c r="N23" s="28">
        <f>SUM(B23:M23)</f>
        <v>0</v>
      </c>
      <c r="Q23" s="11"/>
    </row>
    <row r="24" spans="1:17" s="12" customFormat="1" ht="13.5" thickBot="1">
      <c r="A24" s="13" t="s">
        <v>34</v>
      </c>
      <c r="B24" s="14">
        <f>B23*0.21</f>
        <v>0</v>
      </c>
      <c r="C24" s="14">
        <f t="shared" ref="C24:M24" si="6">C23*0.21</f>
        <v>0</v>
      </c>
      <c r="D24" s="14">
        <f t="shared" si="6"/>
        <v>0</v>
      </c>
      <c r="E24" s="14">
        <f t="shared" si="6"/>
        <v>0</v>
      </c>
      <c r="F24" s="14">
        <f t="shared" si="6"/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4">
        <f t="shared" si="6"/>
        <v>0</v>
      </c>
      <c r="L24" s="14">
        <f t="shared" si="6"/>
        <v>0</v>
      </c>
      <c r="M24" s="14">
        <f t="shared" si="6"/>
        <v>0</v>
      </c>
      <c r="N24" s="45">
        <f>SUM(B24:M24)</f>
        <v>0</v>
      </c>
    </row>
    <row r="25" spans="1:17" s="10" customFormat="1" ht="16.5" thickBot="1">
      <c r="A25" s="27" t="s">
        <v>22</v>
      </c>
      <c r="B25" s="28">
        <f>SUM(B23:B24)</f>
        <v>0</v>
      </c>
      <c r="C25" s="28">
        <f t="shared" ref="C25:M25" si="7">SUM(C23:C24)</f>
        <v>0</v>
      </c>
      <c r="D25" s="28">
        <f t="shared" si="7"/>
        <v>0</v>
      </c>
      <c r="E25" s="28">
        <f t="shared" si="7"/>
        <v>0</v>
      </c>
      <c r="F25" s="28">
        <f t="shared" si="7"/>
        <v>0</v>
      </c>
      <c r="G25" s="28">
        <f t="shared" si="7"/>
        <v>0</v>
      </c>
      <c r="H25" s="28">
        <f t="shared" si="7"/>
        <v>0</v>
      </c>
      <c r="I25" s="28">
        <f t="shared" si="7"/>
        <v>0</v>
      </c>
      <c r="J25" s="28">
        <f t="shared" si="7"/>
        <v>0</v>
      </c>
      <c r="K25" s="28">
        <f t="shared" si="7"/>
        <v>0</v>
      </c>
      <c r="L25" s="28">
        <f t="shared" si="7"/>
        <v>0</v>
      </c>
      <c r="M25" s="28">
        <f t="shared" si="7"/>
        <v>0</v>
      </c>
      <c r="N25" s="28">
        <f>SUM(N23:N24)</f>
        <v>0</v>
      </c>
      <c r="Q25" s="11"/>
    </row>
    <row r="26" spans="1:17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35"/>
    </row>
    <row r="27" spans="1:17" s="2" customFormat="1">
      <c r="A27" s="53" t="s">
        <v>27</v>
      </c>
      <c r="B27" s="54"/>
      <c r="C27" s="54"/>
      <c r="D27" s="54"/>
      <c r="E27" s="54"/>
      <c r="F27" s="54"/>
      <c r="G27" s="52"/>
      <c r="H27" s="52"/>
      <c r="I27" s="52"/>
      <c r="J27" s="52"/>
      <c r="K27" s="52"/>
      <c r="L27" s="52"/>
      <c r="M27" s="52"/>
      <c r="N27" s="43"/>
    </row>
    <row r="28" spans="1:17" s="2" customFormat="1" ht="13.5" thickBot="1">
      <c r="A28" s="53" t="s">
        <v>26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3">
        <f>SUM(B28:M28)</f>
        <v>0</v>
      </c>
    </row>
    <row r="29" spans="1:17" s="2" customFormat="1" ht="13.5" thickBot="1">
      <c r="A29" s="29" t="s">
        <v>12</v>
      </c>
      <c r="B29" s="30">
        <f>+B27+B28</f>
        <v>0</v>
      </c>
      <c r="C29" s="30">
        <f t="shared" ref="C29:M29" si="8">+C27+C28</f>
        <v>0</v>
      </c>
      <c r="D29" s="30">
        <f t="shared" si="8"/>
        <v>0</v>
      </c>
      <c r="E29" s="30">
        <f t="shared" si="8"/>
        <v>0</v>
      </c>
      <c r="F29" s="30">
        <f t="shared" si="8"/>
        <v>0</v>
      </c>
      <c r="G29" s="30">
        <f t="shared" si="8"/>
        <v>0</v>
      </c>
      <c r="H29" s="30">
        <f t="shared" si="8"/>
        <v>0</v>
      </c>
      <c r="I29" s="30">
        <f t="shared" si="8"/>
        <v>0</v>
      </c>
      <c r="J29" s="30">
        <f t="shared" si="8"/>
        <v>0</v>
      </c>
      <c r="K29" s="30">
        <f t="shared" si="8"/>
        <v>0</v>
      </c>
      <c r="L29" s="30">
        <f t="shared" si="8"/>
        <v>0</v>
      </c>
      <c r="M29" s="30">
        <f t="shared" si="8"/>
        <v>0</v>
      </c>
      <c r="N29" s="30"/>
    </row>
    <row r="30" spans="1:17" s="12" customFormat="1" ht="13.5" thickBot="1">
      <c r="A30" s="13" t="s">
        <v>35</v>
      </c>
      <c r="B30" s="55"/>
      <c r="C30" s="55"/>
      <c r="D30" s="55"/>
      <c r="E30" s="55"/>
      <c r="F30" s="55"/>
      <c r="G30" s="14"/>
      <c r="H30" s="14"/>
      <c r="I30" s="14"/>
      <c r="J30" s="14"/>
      <c r="K30" s="14"/>
      <c r="L30" s="14"/>
      <c r="M30" s="14"/>
      <c r="N30" s="45"/>
    </row>
    <row r="31" spans="1:17" s="2" customFormat="1" ht="16.5" thickBot="1">
      <c r="A31" s="29" t="s">
        <v>23</v>
      </c>
      <c r="B31" s="28">
        <f>SUM(B29:B30)</f>
        <v>0</v>
      </c>
      <c r="C31" s="30">
        <f t="shared" ref="C31:N31" si="9">SUM(C29:C30)</f>
        <v>0</v>
      </c>
      <c r="D31" s="30">
        <f t="shared" si="9"/>
        <v>0</v>
      </c>
      <c r="E31" s="30">
        <f t="shared" si="9"/>
        <v>0</v>
      </c>
      <c r="F31" s="30">
        <f t="shared" si="9"/>
        <v>0</v>
      </c>
      <c r="G31" s="30">
        <f t="shared" si="9"/>
        <v>0</v>
      </c>
      <c r="H31" s="30">
        <f t="shared" si="9"/>
        <v>0</v>
      </c>
      <c r="I31" s="30">
        <f t="shared" si="9"/>
        <v>0</v>
      </c>
      <c r="J31" s="30">
        <f t="shared" si="9"/>
        <v>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</row>
    <row r="32" spans="1:17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45"/>
    </row>
    <row r="33" spans="1:17">
      <c r="A33" s="8" t="s">
        <v>40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44"/>
    </row>
    <row r="34" spans="1:17">
      <c r="A34" s="13" t="s">
        <v>36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45">
        <f t="shared" ref="N34:N38" si="10">SUM(B34:M34)</f>
        <v>0</v>
      </c>
    </row>
    <row r="35" spans="1:17">
      <c r="A35" s="13" t="s">
        <v>33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45"/>
    </row>
    <row r="36" spans="1:17">
      <c r="A36" s="13" t="s">
        <v>37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45">
        <f t="shared" si="10"/>
        <v>0</v>
      </c>
    </row>
    <row r="37" spans="1:17">
      <c r="A37" s="13" t="s">
        <v>33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45"/>
    </row>
    <row r="38" spans="1:17">
      <c r="A38" s="13" t="s">
        <v>38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45">
        <f t="shared" si="10"/>
        <v>0</v>
      </c>
    </row>
    <row r="39" spans="1:17" ht="13.5" thickBot="1">
      <c r="A39" s="13" t="s">
        <v>33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45"/>
    </row>
    <row r="40" spans="1:17" ht="13.5" thickBot="1">
      <c r="A40" s="29" t="s">
        <v>39</v>
      </c>
      <c r="B40" s="30">
        <f>B34+B36+B38</f>
        <v>0</v>
      </c>
      <c r="C40" s="30">
        <f t="shared" ref="C40:M40" si="11">C34+C36+C38</f>
        <v>0</v>
      </c>
      <c r="D40" s="30">
        <f t="shared" si="11"/>
        <v>0</v>
      </c>
      <c r="E40" s="30">
        <f t="shared" si="11"/>
        <v>0</v>
      </c>
      <c r="F40" s="30">
        <f t="shared" si="11"/>
        <v>0</v>
      </c>
      <c r="G40" s="30">
        <f t="shared" si="11"/>
        <v>0</v>
      </c>
      <c r="H40" s="30">
        <f t="shared" si="11"/>
        <v>0</v>
      </c>
      <c r="I40" s="30">
        <f t="shared" si="11"/>
        <v>0</v>
      </c>
      <c r="J40" s="30">
        <f t="shared" si="11"/>
        <v>0</v>
      </c>
      <c r="K40" s="30">
        <f t="shared" si="11"/>
        <v>0</v>
      </c>
      <c r="L40" s="30">
        <f t="shared" si="11"/>
        <v>0</v>
      </c>
      <c r="M40" s="30">
        <f t="shared" si="11"/>
        <v>0</v>
      </c>
      <c r="N40" s="30">
        <f>SUM(B40:M40)</f>
        <v>0</v>
      </c>
    </row>
    <row r="41" spans="1:17" s="12" customFormat="1">
      <c r="A41" s="13" t="s">
        <v>35</v>
      </c>
      <c r="B41" s="14">
        <f>+B34*B35+B36*B37+B38*B39</f>
        <v>0</v>
      </c>
      <c r="C41" s="14">
        <f t="shared" ref="C41:M41" si="12">+C34*C35+C36*C37+C38*C39</f>
        <v>0</v>
      </c>
      <c r="D41" s="14">
        <f t="shared" si="12"/>
        <v>0</v>
      </c>
      <c r="E41" s="14">
        <f t="shared" si="12"/>
        <v>0</v>
      </c>
      <c r="F41" s="14">
        <f t="shared" si="12"/>
        <v>0</v>
      </c>
      <c r="G41" s="14">
        <f t="shared" si="12"/>
        <v>0</v>
      </c>
      <c r="H41" s="14">
        <f t="shared" si="12"/>
        <v>0</v>
      </c>
      <c r="I41" s="14">
        <f t="shared" si="12"/>
        <v>0</v>
      </c>
      <c r="J41" s="14">
        <f t="shared" si="12"/>
        <v>0</v>
      </c>
      <c r="K41" s="14">
        <f t="shared" si="12"/>
        <v>0</v>
      </c>
      <c r="L41" s="14">
        <f t="shared" si="12"/>
        <v>0</v>
      </c>
      <c r="M41" s="14">
        <f t="shared" si="12"/>
        <v>0</v>
      </c>
      <c r="N41" s="45"/>
    </row>
    <row r="42" spans="1:17" ht="13.5" thickBot="1">
      <c r="A42" s="17" t="s">
        <v>21</v>
      </c>
      <c r="B42" s="16">
        <f>B59</f>
        <v>0</v>
      </c>
      <c r="C42" s="16">
        <f t="shared" ref="C42:M42" si="13">C59</f>
        <v>0</v>
      </c>
      <c r="D42" s="16">
        <f t="shared" si="13"/>
        <v>0</v>
      </c>
      <c r="E42" s="16">
        <f t="shared" si="13"/>
        <v>0</v>
      </c>
      <c r="F42" s="16">
        <f t="shared" si="13"/>
        <v>0</v>
      </c>
      <c r="G42" s="16">
        <f t="shared" si="13"/>
        <v>0</v>
      </c>
      <c r="H42" s="16">
        <f t="shared" si="13"/>
        <v>0</v>
      </c>
      <c r="I42" s="16">
        <f t="shared" si="13"/>
        <v>0</v>
      </c>
      <c r="J42" s="16">
        <f t="shared" si="13"/>
        <v>0</v>
      </c>
      <c r="K42" s="16">
        <f t="shared" si="13"/>
        <v>0</v>
      </c>
      <c r="L42" s="16">
        <f t="shared" si="13"/>
        <v>0</v>
      </c>
      <c r="M42" s="16">
        <f t="shared" si="13"/>
        <v>0</v>
      </c>
      <c r="N42" s="45">
        <f t="shared" ref="N42" si="14">SUM(B42:M42)</f>
        <v>0</v>
      </c>
    </row>
    <row r="43" spans="1:17" ht="13.5" thickBot="1">
      <c r="A43" s="29" t="s">
        <v>24</v>
      </c>
      <c r="B43" s="30">
        <f>SUM(B40:B42)</f>
        <v>0</v>
      </c>
      <c r="C43" s="30">
        <f t="shared" ref="C43:N43" si="15">SUM(C40:C42)</f>
        <v>0</v>
      </c>
      <c r="D43" s="30">
        <f t="shared" si="15"/>
        <v>0</v>
      </c>
      <c r="E43" s="30">
        <f t="shared" si="15"/>
        <v>0</v>
      </c>
      <c r="F43" s="30">
        <f t="shared" si="15"/>
        <v>0</v>
      </c>
      <c r="G43" s="30">
        <f t="shared" si="15"/>
        <v>0</v>
      </c>
      <c r="H43" s="30">
        <f t="shared" si="15"/>
        <v>0</v>
      </c>
      <c r="I43" s="30">
        <f t="shared" si="15"/>
        <v>0</v>
      </c>
      <c r="J43" s="30">
        <f t="shared" si="15"/>
        <v>0</v>
      </c>
      <c r="K43" s="30">
        <f t="shared" si="15"/>
        <v>0</v>
      </c>
      <c r="L43" s="30">
        <f t="shared" si="15"/>
        <v>0</v>
      </c>
      <c r="M43" s="30">
        <f t="shared" si="15"/>
        <v>0</v>
      </c>
      <c r="N43" s="30">
        <f t="shared" si="15"/>
        <v>0</v>
      </c>
    </row>
    <row r="44" spans="1:17" ht="13.5" thickBot="1">
      <c r="A44" s="1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35"/>
    </row>
    <row r="45" spans="1:17" s="10" customFormat="1" ht="16.5" thickBot="1">
      <c r="A45" s="27" t="s">
        <v>25</v>
      </c>
      <c r="B45" s="28">
        <f>+B43+B31</f>
        <v>0</v>
      </c>
      <c r="C45" s="28">
        <f t="shared" ref="C45:N45" si="16">+C43+C31</f>
        <v>0</v>
      </c>
      <c r="D45" s="28">
        <f t="shared" si="16"/>
        <v>0</v>
      </c>
      <c r="E45" s="28">
        <f t="shared" si="16"/>
        <v>0</v>
      </c>
      <c r="F45" s="28">
        <f t="shared" si="16"/>
        <v>0</v>
      </c>
      <c r="G45" s="28">
        <f t="shared" si="16"/>
        <v>0</v>
      </c>
      <c r="H45" s="28">
        <f t="shared" si="16"/>
        <v>0</v>
      </c>
      <c r="I45" s="28">
        <f t="shared" si="16"/>
        <v>0</v>
      </c>
      <c r="J45" s="28">
        <f t="shared" si="16"/>
        <v>0</v>
      </c>
      <c r="K45" s="28">
        <f t="shared" si="16"/>
        <v>0</v>
      </c>
      <c r="L45" s="28">
        <f t="shared" si="16"/>
        <v>0</v>
      </c>
      <c r="M45" s="28">
        <f t="shared" si="16"/>
        <v>0</v>
      </c>
      <c r="N45" s="30">
        <f t="shared" si="16"/>
        <v>0</v>
      </c>
      <c r="Q45" s="11"/>
    </row>
    <row r="46" spans="1:17">
      <c r="A46" s="1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35"/>
    </row>
    <row r="47" spans="1:17" s="10" customFormat="1" ht="15.75">
      <c r="A47" s="31" t="s">
        <v>14</v>
      </c>
      <c r="B47" s="32">
        <f>+B25-B45</f>
        <v>0</v>
      </c>
      <c r="C47" s="32">
        <f>+C25-C45</f>
        <v>0</v>
      </c>
      <c r="D47" s="32">
        <f t="shared" ref="D47:N47" si="17">+D25-D45</f>
        <v>0</v>
      </c>
      <c r="E47" s="32">
        <f t="shared" si="17"/>
        <v>0</v>
      </c>
      <c r="F47" s="32">
        <f t="shared" si="17"/>
        <v>0</v>
      </c>
      <c r="G47" s="32">
        <f t="shared" si="17"/>
        <v>0</v>
      </c>
      <c r="H47" s="32">
        <f t="shared" si="17"/>
        <v>0</v>
      </c>
      <c r="I47" s="32">
        <f t="shared" si="17"/>
        <v>0</v>
      </c>
      <c r="J47" s="32">
        <f t="shared" si="17"/>
        <v>0</v>
      </c>
      <c r="K47" s="32">
        <f t="shared" si="17"/>
        <v>0</v>
      </c>
      <c r="L47" s="32">
        <f t="shared" si="17"/>
        <v>0</v>
      </c>
      <c r="M47" s="32">
        <f t="shared" si="17"/>
        <v>0</v>
      </c>
      <c r="N47" s="32">
        <f t="shared" si="17"/>
        <v>0</v>
      </c>
      <c r="O47" s="11"/>
      <c r="P47" s="11"/>
    </row>
    <row r="48" spans="1:17" s="10" customFormat="1" ht="15.75">
      <c r="A48" s="31" t="s">
        <v>9</v>
      </c>
      <c r="B48" s="32">
        <f>+B47</f>
        <v>0</v>
      </c>
      <c r="C48" s="32">
        <f>C47+B48</f>
        <v>0</v>
      </c>
      <c r="D48" s="32">
        <f t="shared" ref="D48:N48" si="18">D47+C48</f>
        <v>0</v>
      </c>
      <c r="E48" s="32">
        <f t="shared" si="18"/>
        <v>0</v>
      </c>
      <c r="F48" s="32">
        <f t="shared" si="18"/>
        <v>0</v>
      </c>
      <c r="G48" s="32">
        <f t="shared" si="18"/>
        <v>0</v>
      </c>
      <c r="H48" s="32">
        <f t="shared" si="18"/>
        <v>0</v>
      </c>
      <c r="I48" s="32">
        <f t="shared" si="18"/>
        <v>0</v>
      </c>
      <c r="J48" s="32">
        <f t="shared" si="18"/>
        <v>0</v>
      </c>
      <c r="K48" s="32">
        <f t="shared" si="18"/>
        <v>0</v>
      </c>
      <c r="L48" s="32">
        <f t="shared" si="18"/>
        <v>0</v>
      </c>
      <c r="M48" s="32">
        <f t="shared" si="18"/>
        <v>0</v>
      </c>
      <c r="N48" s="32">
        <f t="shared" si="18"/>
        <v>0</v>
      </c>
    </row>
    <row r="49" spans="1:14" s="10" customFormat="1" ht="15.75">
      <c r="A49" s="31" t="s">
        <v>15</v>
      </c>
      <c r="B49" s="32">
        <f>+B25-B45+B27</f>
        <v>0</v>
      </c>
      <c r="C49" s="32">
        <f>+C25-C45+C27</f>
        <v>0</v>
      </c>
      <c r="D49" s="32">
        <f>+D25-D45+D27</f>
        <v>0</v>
      </c>
      <c r="E49" s="32">
        <f t="shared" ref="E49:N49" si="19">+E25-E45+E27</f>
        <v>0</v>
      </c>
      <c r="F49" s="32">
        <f t="shared" si="19"/>
        <v>0</v>
      </c>
      <c r="G49" s="32">
        <f t="shared" si="19"/>
        <v>0</v>
      </c>
      <c r="H49" s="32">
        <f t="shared" si="19"/>
        <v>0</v>
      </c>
      <c r="I49" s="32">
        <f t="shared" si="19"/>
        <v>0</v>
      </c>
      <c r="J49" s="32">
        <f t="shared" si="19"/>
        <v>0</v>
      </c>
      <c r="K49" s="32">
        <f t="shared" si="19"/>
        <v>0</v>
      </c>
      <c r="L49" s="32">
        <f t="shared" si="19"/>
        <v>0</v>
      </c>
      <c r="M49" s="32">
        <f t="shared" si="19"/>
        <v>0</v>
      </c>
      <c r="N49" s="32">
        <f t="shared" si="19"/>
        <v>0</v>
      </c>
    </row>
    <row r="50" spans="1:14" s="10" customFormat="1" ht="15.75">
      <c r="A50" s="31" t="s">
        <v>16</v>
      </c>
      <c r="B50" s="32">
        <f>B49</f>
        <v>0</v>
      </c>
      <c r="C50" s="32">
        <f>+C49+B50</f>
        <v>0</v>
      </c>
      <c r="D50" s="32">
        <f t="shared" ref="D50:N50" si="20">+D49+C50</f>
        <v>0</v>
      </c>
      <c r="E50" s="32">
        <f t="shared" si="20"/>
        <v>0</v>
      </c>
      <c r="F50" s="32">
        <f t="shared" si="20"/>
        <v>0</v>
      </c>
      <c r="G50" s="32">
        <f t="shared" si="20"/>
        <v>0</v>
      </c>
      <c r="H50" s="32">
        <f t="shared" si="20"/>
        <v>0</v>
      </c>
      <c r="I50" s="32">
        <f t="shared" si="20"/>
        <v>0</v>
      </c>
      <c r="J50" s="32">
        <f t="shared" si="20"/>
        <v>0</v>
      </c>
      <c r="K50" s="32">
        <f t="shared" si="20"/>
        <v>0</v>
      </c>
      <c r="L50" s="32">
        <f t="shared" si="20"/>
        <v>0</v>
      </c>
      <c r="M50" s="32">
        <f t="shared" si="20"/>
        <v>0</v>
      </c>
      <c r="N50" s="32">
        <f t="shared" si="20"/>
        <v>0</v>
      </c>
    </row>
    <row r="51" spans="1:14" ht="13.5" thickBo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46"/>
    </row>
    <row r="52" spans="1:14" ht="13.5" thickTop="1">
      <c r="A52" s="17"/>
      <c r="B52" s="7"/>
      <c r="C52" s="7"/>
      <c r="D52" s="7"/>
      <c r="E52" s="7"/>
      <c r="F52" s="20"/>
      <c r="G52" s="21"/>
      <c r="H52" s="21"/>
      <c r="I52" s="22"/>
      <c r="J52" s="20"/>
      <c r="K52" s="21"/>
      <c r="L52" s="21"/>
      <c r="M52" s="22"/>
      <c r="N52" s="47"/>
    </row>
    <row r="53" spans="1:14" ht="13.5" thickBot="1">
      <c r="A53" s="15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48"/>
    </row>
    <row r="54" spans="1:14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49"/>
    </row>
    <row r="55" spans="1:14" ht="13.5" thickBot="1">
      <c r="A55" s="25" t="s">
        <v>17</v>
      </c>
      <c r="E55" s="24"/>
      <c r="H55" s="24"/>
      <c r="I55" s="24"/>
      <c r="J55" s="24"/>
      <c r="K55" s="24"/>
      <c r="L55" s="24"/>
      <c r="N55" s="50"/>
    </row>
    <row r="56" spans="1:14">
      <c r="A56" s="33" t="s">
        <v>18</v>
      </c>
      <c r="B56" s="34">
        <f t="shared" ref="B56:M56" si="21">+B24</f>
        <v>0</v>
      </c>
      <c r="C56" s="34">
        <f t="shared" si="21"/>
        <v>0</v>
      </c>
      <c r="D56" s="34">
        <f t="shared" si="21"/>
        <v>0</v>
      </c>
      <c r="E56" s="34">
        <f t="shared" si="21"/>
        <v>0</v>
      </c>
      <c r="F56" s="34">
        <f t="shared" si="21"/>
        <v>0</v>
      </c>
      <c r="G56" s="34">
        <f t="shared" si="21"/>
        <v>0</v>
      </c>
      <c r="H56" s="34">
        <f t="shared" si="21"/>
        <v>0</v>
      </c>
      <c r="I56" s="34">
        <f t="shared" si="21"/>
        <v>0</v>
      </c>
      <c r="J56" s="34">
        <f t="shared" si="21"/>
        <v>0</v>
      </c>
      <c r="K56" s="34">
        <f t="shared" si="21"/>
        <v>0</v>
      </c>
      <c r="L56" s="34">
        <f t="shared" si="21"/>
        <v>0</v>
      </c>
      <c r="M56" s="34">
        <f t="shared" si="21"/>
        <v>0</v>
      </c>
      <c r="N56" s="35">
        <f t="shared" ref="N56:N58" si="22">SUM(B56:M56)</f>
        <v>0</v>
      </c>
    </row>
    <row r="57" spans="1:14" ht="15">
      <c r="A57" s="36" t="s">
        <v>19</v>
      </c>
      <c r="B57" s="37">
        <f t="shared" ref="B57:M57" si="23">+B30+B41</f>
        <v>0</v>
      </c>
      <c r="C57" s="37">
        <f t="shared" si="23"/>
        <v>0</v>
      </c>
      <c r="D57" s="37">
        <f t="shared" si="23"/>
        <v>0</v>
      </c>
      <c r="E57" s="37">
        <f t="shared" si="23"/>
        <v>0</v>
      </c>
      <c r="F57" s="37">
        <f t="shared" si="23"/>
        <v>0</v>
      </c>
      <c r="G57" s="37">
        <f t="shared" si="23"/>
        <v>0</v>
      </c>
      <c r="H57" s="37">
        <f t="shared" si="23"/>
        <v>0</v>
      </c>
      <c r="I57" s="37">
        <f t="shared" si="23"/>
        <v>0</v>
      </c>
      <c r="J57" s="37">
        <f t="shared" si="23"/>
        <v>0</v>
      </c>
      <c r="K57" s="37">
        <f t="shared" si="23"/>
        <v>0</v>
      </c>
      <c r="L57" s="37">
        <f t="shared" si="23"/>
        <v>0</v>
      </c>
      <c r="M57" s="37">
        <f t="shared" si="23"/>
        <v>0</v>
      </c>
      <c r="N57" s="32">
        <f t="shared" si="22"/>
        <v>0</v>
      </c>
    </row>
    <row r="58" spans="1:14" ht="15">
      <c r="A58" s="36" t="s">
        <v>20</v>
      </c>
      <c r="B58" s="37">
        <f>+IF(+B57&gt;B56,B57-B56,0)</f>
        <v>0</v>
      </c>
      <c r="C58" s="37">
        <f>+IF(B58+C57&gt;C56,B58+C57-C56,0)</f>
        <v>0</v>
      </c>
      <c r="D58" s="37">
        <f t="shared" ref="D58:M58" si="24">+IF(C58+D57&gt;D56,C58+D57-D56,0)</f>
        <v>0</v>
      </c>
      <c r="E58" s="37">
        <f t="shared" si="24"/>
        <v>0</v>
      </c>
      <c r="F58" s="37">
        <f t="shared" si="24"/>
        <v>0</v>
      </c>
      <c r="G58" s="37">
        <f t="shared" si="24"/>
        <v>0</v>
      </c>
      <c r="H58" s="37">
        <f t="shared" si="24"/>
        <v>0</v>
      </c>
      <c r="I58" s="37">
        <f t="shared" si="24"/>
        <v>0</v>
      </c>
      <c r="J58" s="37">
        <f t="shared" si="24"/>
        <v>0</v>
      </c>
      <c r="K58" s="37">
        <f t="shared" si="24"/>
        <v>0</v>
      </c>
      <c r="L58" s="37">
        <f t="shared" si="24"/>
        <v>0</v>
      </c>
      <c r="M58" s="37">
        <f t="shared" si="24"/>
        <v>0</v>
      </c>
      <c r="N58" s="32">
        <f t="shared" si="22"/>
        <v>0</v>
      </c>
    </row>
    <row r="59" spans="1:14" ht="15.75" thickBot="1">
      <c r="A59" s="38" t="s">
        <v>21</v>
      </c>
      <c r="B59" s="39">
        <f>+IF(+B57&gt;B56,0,B56-(+B57))</f>
        <v>0</v>
      </c>
      <c r="C59" s="39">
        <f t="shared" ref="C59:M59" si="25">+IF(B58+C57&gt;C56,0,C56-(B58+C57))</f>
        <v>0</v>
      </c>
      <c r="D59" s="39">
        <f t="shared" si="25"/>
        <v>0</v>
      </c>
      <c r="E59" s="39">
        <f t="shared" si="25"/>
        <v>0</v>
      </c>
      <c r="F59" s="39">
        <f t="shared" si="25"/>
        <v>0</v>
      </c>
      <c r="G59" s="39">
        <f t="shared" si="25"/>
        <v>0</v>
      </c>
      <c r="H59" s="39">
        <f t="shared" si="25"/>
        <v>0</v>
      </c>
      <c r="I59" s="39">
        <f t="shared" si="25"/>
        <v>0</v>
      </c>
      <c r="J59" s="39">
        <f t="shared" si="25"/>
        <v>0</v>
      </c>
      <c r="K59" s="39">
        <f t="shared" si="25"/>
        <v>0</v>
      </c>
      <c r="L59" s="39">
        <f t="shared" si="25"/>
        <v>0</v>
      </c>
      <c r="M59" s="39">
        <f t="shared" si="25"/>
        <v>0</v>
      </c>
      <c r="N59" s="39">
        <f>SUM(B59:M59)</f>
        <v>0</v>
      </c>
    </row>
    <row r="60" spans="1:14">
      <c r="A60" s="23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</row>
    <row r="62" spans="1:14">
      <c r="D62" s="24"/>
      <c r="E62" s="24"/>
      <c r="F62" s="24"/>
      <c r="G62" s="24"/>
      <c r="H62" s="24"/>
    </row>
    <row r="64" spans="1:14">
      <c r="B64" s="23"/>
    </row>
    <row r="65" spans="2:2">
      <c r="B65" s="23"/>
    </row>
    <row r="66" spans="2:2">
      <c r="B66" s="23"/>
    </row>
    <row r="67" spans="2:2">
      <c r="B67" s="23"/>
    </row>
    <row r="68" spans="2:2">
      <c r="B68" s="23"/>
    </row>
    <row r="69" spans="2:2">
      <c r="B69" s="23"/>
    </row>
    <row r="70" spans="2:2">
      <c r="B70" s="23"/>
    </row>
  </sheetData>
  <sheetProtection formatCells="0" formatColumns="0" formatRows="0" insertColumns="0" insertRows="0" deleteColumns="0" deleteRows="0" sort="0"/>
  <mergeCells count="4">
    <mergeCell ref="B2:E2"/>
    <mergeCell ref="F2:I2"/>
    <mergeCell ref="J2:M2"/>
    <mergeCell ref="A2:A3"/>
  </mergeCells>
  <phoneticPr fontId="0" type="noConversion"/>
  <printOptions horizontalCentered="1" verticalCentered="1"/>
  <pageMargins left="0.25" right="0.25" top="0.75" bottom="0.75" header="0.3" footer="0.3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 invers previas</vt:lpstr>
    </vt:vector>
  </TitlesOfParts>
  <Company>cnc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plamonaca</dc:creator>
  <cp:lastModifiedBy>Carolina</cp:lastModifiedBy>
  <cp:lastPrinted>2016-10-26T15:09:14Z</cp:lastPrinted>
  <dcterms:created xsi:type="dcterms:W3CDTF">2001-01-02T19:05:53Z</dcterms:created>
  <dcterms:modified xsi:type="dcterms:W3CDTF">2020-11-25T15:28:47Z</dcterms:modified>
</cp:coreProperties>
</file>