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cbue03\ENACOM_FS6\DNCRyS\Dirección de Planificación Económica\Indicadores\Servicios Postales\Formularios Estadísticos\"/>
    </mc:Choice>
  </mc:AlternateContent>
  <bookViews>
    <workbookView xWindow="0" yWindow="0" windowWidth="19200" windowHeight="10995"/>
  </bookViews>
  <sheets>
    <sheet name="Hoja1" sheetId="1" r:id="rId1"/>
    <sheet name="Hoja2" sheetId="2" r:id="rId2"/>
    <sheet name="Hoja3" sheetId="3" r:id="rId3"/>
  </sheets>
  <definedNames>
    <definedName name="_xlnm.Print_Area" localSheetId="0">Hoja1!$A$1:$K$86</definedName>
  </definedNames>
  <calcPr calcId="162913"/>
</workbook>
</file>

<file path=xl/calcChain.xml><?xml version="1.0" encoding="utf-8"?>
<calcChain xmlns="http://schemas.openxmlformats.org/spreadsheetml/2006/main">
  <c r="H74" i="1" l="1"/>
  <c r="H73" i="1"/>
  <c r="J74" i="1"/>
  <c r="J73" i="1"/>
  <c r="E42" i="1"/>
  <c r="E44" i="1" s="1"/>
  <c r="E43" i="1"/>
  <c r="G60" i="1"/>
  <c r="I60" i="1"/>
  <c r="E60" i="1"/>
  <c r="E57" i="1"/>
  <c r="H68" i="1"/>
  <c r="E59" i="1"/>
  <c r="H67" i="1"/>
  <c r="G24" i="1"/>
  <c r="B24" i="1"/>
  <c r="B20" i="1"/>
  <c r="J64" i="1"/>
  <c r="H64" i="1"/>
  <c r="I83" i="1"/>
  <c r="G71" i="1"/>
  <c r="I55" i="1"/>
  <c r="G55" i="1"/>
  <c r="E55" i="1"/>
  <c r="I46" i="1"/>
  <c r="G46" i="1"/>
  <c r="E46" i="1"/>
  <c r="I38" i="1"/>
  <c r="G38" i="1"/>
  <c r="E38" i="1"/>
  <c r="G51" i="1"/>
  <c r="I51" i="1"/>
  <c r="E51" i="1"/>
  <c r="E52" i="1" s="1"/>
</calcChain>
</file>

<file path=xl/sharedStrings.xml><?xml version="1.0" encoding="utf-8"?>
<sst xmlns="http://schemas.openxmlformats.org/spreadsheetml/2006/main" count="129" uniqueCount="125">
  <si>
    <t>N° DE PRESTADOR</t>
  </si>
  <si>
    <t>RAZÓN SOCIAL</t>
  </si>
  <si>
    <t>DNI DEL RESPONSABLE</t>
  </si>
  <si>
    <t>FIRMA Y ACLARACIÓN DEL RESPONSABLE</t>
  </si>
  <si>
    <t>FECHA DE PRESENTACIÓN FORMAL DEL FORMULARIO</t>
  </si>
  <si>
    <t>CÓDIGO</t>
  </si>
  <si>
    <t>VENTAS EN PESOS</t>
  </si>
  <si>
    <t>I</t>
  </si>
  <si>
    <t>I.1.1</t>
  </si>
  <si>
    <t>I.1.2</t>
  </si>
  <si>
    <t>I.2</t>
  </si>
  <si>
    <t>SUBTOTAL MENSUAL</t>
  </si>
  <si>
    <t>TOTAL TRIMESTRE</t>
  </si>
  <si>
    <t>COMPRAS EN PESOS</t>
  </si>
  <si>
    <t>I.3</t>
  </si>
  <si>
    <t>I.4</t>
  </si>
  <si>
    <t>I.5</t>
  </si>
  <si>
    <t>I.6</t>
  </si>
  <si>
    <t>2.17</t>
  </si>
  <si>
    <t>2.18</t>
  </si>
  <si>
    <t>2.19</t>
  </si>
  <si>
    <t>INFORMACIÓN AL FINAL DEL TRIMESTRE</t>
  </si>
  <si>
    <t>2.20</t>
  </si>
  <si>
    <t>II</t>
  </si>
  <si>
    <t>2.21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</si>
  <si>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</si>
  <si>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</si>
  <si>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</si>
  <si>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</si>
  <si>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</si>
  <si>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</si>
  <si>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</si>
  <si>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</si>
  <si>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</si>
  <si>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</si>
  <si>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</si>
  <si>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</si>
  <si>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</si>
  <si>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</si>
  <si>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</si>
  <si>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</si>
  <si>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</si>
  <si>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</si>
  <si>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</si>
  <si>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</si>
  <si>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</si>
  <si>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</si>
  <si>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</si>
  <si>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</si>
  <si>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BUENOS AIRES (PROVINCIA)</t>
  </si>
  <si>
    <t>CÓRDOBA</t>
  </si>
  <si>
    <t>SANTA FE</t>
  </si>
  <si>
    <t>MENDOZA</t>
  </si>
  <si>
    <t>SAN JUAN</t>
  </si>
  <si>
    <t>SAN LUIS</t>
  </si>
  <si>
    <t>TUCUMÁN</t>
  </si>
  <si>
    <t>SALTA</t>
  </si>
  <si>
    <t>JUJUY</t>
  </si>
  <si>
    <t>LA RIOJA</t>
  </si>
  <si>
    <t>CATAMARCA</t>
  </si>
  <si>
    <t>CHACO</t>
  </si>
  <si>
    <t>FORMOSA</t>
  </si>
  <si>
    <t>MISIONES</t>
  </si>
  <si>
    <t>CORRIENTES</t>
  </si>
  <si>
    <t>ENTRE RÍOS</t>
  </si>
  <si>
    <t>LA PAMPA</t>
  </si>
  <si>
    <t>NEUQUÉN</t>
  </si>
  <si>
    <t>RÍO NEGRO</t>
  </si>
  <si>
    <t>CHUBUT</t>
  </si>
  <si>
    <t>SANTA CRUZ</t>
  </si>
  <si>
    <t>TIERRA DEL FUEGO</t>
  </si>
  <si>
    <t>5.19</t>
  </si>
  <si>
    <t>OBSERVACIONES Y SUGERENCIAS</t>
  </si>
  <si>
    <t>ENVÍOS (EN UNIDADES)</t>
  </si>
  <si>
    <t>IVA SOBRE 1.3</t>
  </si>
  <si>
    <t>IVA SOBRE 1.5</t>
  </si>
  <si>
    <t>TELÉFONO DE CONTACTO</t>
  </si>
  <si>
    <t>FORMULARIO CONFECCIONADO POR:</t>
  </si>
  <si>
    <t>CABA Y GRAN BS. AS.</t>
  </si>
  <si>
    <t>SANTIAGO DEL ESTERO</t>
  </si>
  <si>
    <t>PERIODO</t>
  </si>
  <si>
    <t>AÑO</t>
  </si>
  <si>
    <t>1° TRIMESTRE (ENE-FEB-MAR)</t>
  </si>
  <si>
    <t>2° TRIMESTRE (ABR-MAY-JUN)</t>
  </si>
  <si>
    <t>3° TRIMESTRE (JUL-AGO-SEP)</t>
  </si>
  <si>
    <t>4° TRIMESTRE (OCT-NOV-DIC)</t>
  </si>
  <si>
    <t>Periodo</t>
  </si>
  <si>
    <t>CONSTANCIA DE ENTREGA Y LEGITIMIDAD DEL CONTENIDO DEL FORMULARIO MENSAJERÍAS</t>
  </si>
  <si>
    <t>MONTO DE VENTAS DE SERVICIOS
DE MENSAJERÍA FIJA (CONTRATOS) (SIN IVA)</t>
  </si>
  <si>
    <t>MONTO DE VENTAS DE SERVICIOS DE MENSAJERÍA EVENTUALES (SIN IVA)</t>
  </si>
  <si>
    <t>IVA SOBRE TOTAL DE VENTAS DE MENSAJERÍAS</t>
  </si>
  <si>
    <t>COMPRAS DESTINADAS A LOS SERVICIOS DE MENSAJERÍAS (SIN IVA)</t>
  </si>
  <si>
    <t>COMPRAS DE BIENES DE USO DESTINADAS AL SERVICIO DE MENSAJERÍA (SIN IVA)</t>
  </si>
  <si>
    <t>SERVICIOS DE MENSAJERÍAS (EN CANTIDAD DE CONTRATOS)</t>
  </si>
  <si>
    <t>SERVICIOS EVENTUALES DE MENSAJERÍAS (EN ÓRDENES DE SERVICIOS)</t>
  </si>
  <si>
    <t>PROMEDIO TRIMESTRE CONTRATOS</t>
  </si>
  <si>
    <t>TOTAL TRIMESTRE SERVICIOS EVENTUALES</t>
  </si>
  <si>
    <t>OPERATIVO (MENSAJEROS)</t>
  </si>
  <si>
    <t>TOTAL DEL PERSONAL (SUMA 2.19 Y 2.20)</t>
  </si>
  <si>
    <t>PRECIOS</t>
  </si>
  <si>
    <t>PRECIOS POR UNIDAD</t>
  </si>
  <si>
    <t>ÓRDENES DE SERVICIO DE MENSAJERÍA (CONTRATADOS)</t>
  </si>
  <si>
    <t>5.20</t>
  </si>
  <si>
    <t>ÓRDENES EVENTUALES DE SERVICIOS DE MENSAJERÍA</t>
  </si>
  <si>
    <r>
      <t>Para poder completar el módulo de Precios, previamente deberá de</t>
    </r>
    <r>
      <rPr>
        <b/>
        <sz val="11"/>
        <rFont val="Calibri"/>
        <family val="2"/>
      </rPr>
      <t>finirse , e informarse en el campo Observaciones</t>
    </r>
    <r>
      <rPr>
        <b/>
        <sz val="11"/>
        <color indexed="8"/>
        <rFont val="Calibri"/>
        <family val="2"/>
      </rPr>
      <t>, una "unidad de servicio".</t>
    </r>
  </si>
  <si>
    <t>E-MAIL DE CONTACTO</t>
  </si>
  <si>
    <t>SubTotal CONTRATOS TRIMESTRE</t>
  </si>
  <si>
    <t>SubTotal EVENTUALES TRIMESTRE</t>
  </si>
  <si>
    <t>V</t>
  </si>
  <si>
    <t>*1 Si completa el ítem 2.17 para un mes se debe completar el ítem I.1.1 para el mes y viceversa.
*2 Si completa el ítem 2.18 para un mes se debe completar el ítem I.1.2 para el mes y viceversa.</t>
  </si>
  <si>
    <t>FECHA DE ENVÍO DEL FORMULARIO VÍA MAIL</t>
  </si>
  <si>
    <t>PRESENTACION</t>
  </si>
  <si>
    <t>ORIGINAL</t>
  </si>
  <si>
    <t>RECTIFICATIVA</t>
  </si>
  <si>
    <t>MÓDULO V - LISTA DE PRECIOS PROMEDIO</t>
  </si>
  <si>
    <t>MÓDULO II</t>
  </si>
  <si>
    <t>MÓDULO I</t>
  </si>
  <si>
    <t>año</t>
  </si>
  <si>
    <t>PERSONAL AFECTADO A LA ACTIVIDAD DE MENSAJERIA</t>
  </si>
  <si>
    <t xml:space="preserve">RESTO DE PERSONAL </t>
  </si>
  <si>
    <t>Módulo I</t>
  </si>
  <si>
    <t>Ventas según precios</t>
  </si>
  <si>
    <t>precios promedio</t>
  </si>
  <si>
    <t>Ventas según precios: surge a partir de la información ingresada de órdenes de servicios por precios unitarios promedio trimestrales.</t>
  </si>
  <si>
    <t>El valor resultante de "ventas según precios" debería coincidir con las ventas declaradas en el módulo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</si>
</sst>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\ _€_-;\-* #,##0\ _€_-;_-* &quot;-&quot;\ _€_-;_-@_-"/>
    <numFmt numFmtId="165" formatCode="_-* #,##0.00\ _€_-;\-* #,##0.00\ _€_-;_-* &quot;-&quot;??\ _€_-;_-@_-"/>
    <numFmt numFmtId="166" formatCode="dd/mm/yyyy;@"/>
    <numFmt numFmtId="167" formatCode="_ [$$-2C0A]\ * #,##0.00_ ;_ [$$-2C0A]\ * \-#,##0.00_ ;_ [$$-2C0A]\ * &quot;-&quot;??_ ;_ @_ "/>
  </numFmts>
  <fonts count="11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/>
    <xf numFmtId="0" fontId="0" fillId="2" borderId="1" xfId="0" applyFill="1" applyBorder="1" applyAlignment="1">
      <alignment horizontal="center"/>
    </xf>
    <xf numFmtId="166" fontId="0" fillId="0" borderId="0" xfId="0" applyNumberFormat="1" applyBorder="1" applyAlignment="1">
      <alignment horizontal="left" vertical="center"/>
    </xf>
    <xf numFmtId="166" fontId="0" fillId="0" borderId="0" xfId="0" applyNumberFormat="1" applyBorder="1" applyAlignment="1">
      <alignment horizontal="left"/>
    </xf>
    <xf numFmtId="0" fontId="4" fillId="0" borderId="0" xfId="0" applyFont="1"/>
    <xf numFmtId="0" fontId="3" fillId="0" borderId="0" xfId="0" applyFont="1"/>
    <xf numFmtId="1" fontId="0" fillId="2" borderId="3" xfId="0" applyNumberFormat="1" applyFill="1" applyBorder="1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/>
    <xf numFmtId="0" fontId="0" fillId="2" borderId="4" xfId="0" applyFill="1" applyBorder="1" applyAlignment="1" applyProtection="1">
      <alignment horizontal="center" vertical="center"/>
      <protection locked="0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0" borderId="0" xfId="0" applyFont="1" applyAlignment="1"/>
    <xf numFmtId="0" fontId="6" fillId="0" borderId="0" xfId="0" applyFont="1"/>
    <xf numFmtId="0" fontId="6" fillId="0" borderId="0" xfId="0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0" borderId="5" xfId="0" applyBorder="1" applyAlignment="1"/>
    <xf numFmtId="0" fontId="0" fillId="2" borderId="3" xfId="0" applyFill="1" applyBorder="1" applyAlignment="1">
      <alignment horizontal="center"/>
    </xf>
    <xf numFmtId="167" fontId="0" fillId="3" borderId="1" xfId="0" applyNumberFormat="1" applyFill="1" applyBorder="1" applyAlignment="1" applyProtection="1">
      <alignment vertical="center"/>
      <protection locked="0"/>
    </xf>
    <xf numFmtId="0" fontId="0" fillId="0" borderId="6" xfId="0" applyBorder="1" applyAlignment="1" applyProtection="1">
      <alignment horizontal="center" vertical="top"/>
      <protection locked="0"/>
    </xf>
    <xf numFmtId="0" fontId="0" fillId="0" borderId="9" xfId="0" applyBorder="1" applyAlignment="1" applyProtection="1">
      <alignment horizontal="center" vertical="top"/>
      <protection locked="0"/>
    </xf>
    <xf numFmtId="0" fontId="0" fillId="0" borderId="7" xfId="0" applyBorder="1" applyAlignment="1" applyProtection="1">
      <alignment horizontal="center" vertical="top"/>
      <protection locked="0"/>
    </xf>
    <xf numFmtId="0" fontId="0" fillId="0" borderId="12" xfId="0" applyBorder="1" applyAlignment="1" applyProtection="1">
      <alignment horizontal="center" vertical="top"/>
      <protection locked="0"/>
    </xf>
    <xf numFmtId="0" fontId="0" fillId="0" borderId="8" xfId="0" applyBorder="1" applyAlignment="1" applyProtection="1">
      <alignment horizontal="center" vertical="top"/>
      <protection locked="0"/>
    </xf>
    <xf numFmtId="0" fontId="0" fillId="0" borderId="13" xfId="0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>
      <alignment horizontal="center"/>
    </xf>
    <xf numFmtId="1" fontId="6" fillId="4" borderId="2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5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3" xfId="0" applyNumberFormat="1" applyFont="1" applyFill="1" applyBorder="1" applyAlignment="1" applyProtection="1">
      <alignment horizontal="center" vertical="center" wrapText="1"/>
      <protection locked="0"/>
    </xf>
    <xf numFmtId="166" fontId="8" fillId="4" borderId="2" xfId="0" applyNumberFormat="1" applyFont="1" applyFill="1" applyBorder="1" applyAlignment="1" applyProtection="1">
      <alignment horizontal="center" vertical="center"/>
      <protection locked="0"/>
    </xf>
    <xf numFmtId="166" fontId="8" fillId="4" borderId="5" xfId="0" applyNumberFormat="1" applyFont="1" applyFill="1" applyBorder="1" applyAlignment="1" applyProtection="1">
      <alignment horizontal="center" vertical="center"/>
      <protection locked="0"/>
    </xf>
    <xf numFmtId="166" fontId="8" fillId="4" borderId="3" xfId="0" applyNumberFormat="1" applyFont="1" applyFill="1" applyBorder="1" applyAlignment="1" applyProtection="1">
      <alignment horizontal="center" vertical="center"/>
      <protection locked="0"/>
    </xf>
    <xf numFmtId="1" fontId="8" fillId="4" borderId="2" xfId="0" applyNumberFormat="1" applyFont="1" applyFill="1" applyBorder="1" applyAlignment="1" applyProtection="1">
      <alignment horizontal="center" vertical="center"/>
      <protection locked="0"/>
    </xf>
    <xf numFmtId="1" fontId="8" fillId="4" borderId="5" xfId="0" applyNumberFormat="1" applyFont="1" applyFill="1" applyBorder="1" applyAlignment="1" applyProtection="1">
      <alignment horizontal="center" vertical="center"/>
      <protection locked="0"/>
    </xf>
    <xf numFmtId="1" fontId="8" fillId="4" borderId="3" xfId="0" applyNumberFormat="1" applyFont="1" applyFill="1" applyBorder="1" applyAlignment="1" applyProtection="1">
      <alignment horizontal="center" vertical="center"/>
      <protection locked="0"/>
    </xf>
    <xf numFmtId="0" fontId="7" fillId="0" borderId="6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10" fillId="4" borderId="2" xfId="0" applyFont="1" applyFill="1" applyBorder="1" applyAlignment="1" applyProtection="1">
      <alignment horizontal="left" vertical="center"/>
      <protection locked="0"/>
    </xf>
    <xf numFmtId="0" fontId="10" fillId="4" borderId="5" xfId="0" applyFont="1" applyFill="1" applyBorder="1" applyAlignment="1" applyProtection="1">
      <alignment horizontal="left" vertical="center"/>
      <protection locked="0"/>
    </xf>
    <xf numFmtId="0" fontId="10" fillId="4" borderId="3" xfId="0" applyFont="1" applyFill="1" applyBorder="1" applyAlignment="1" applyProtection="1">
      <alignment horizontal="left" vertical="center"/>
      <protection locked="0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7" fontId="0" fillId="4" borderId="2" xfId="0" applyNumberFormat="1" applyFill="1" applyBorder="1" applyAlignment="1" applyProtection="1">
      <alignment vertical="center"/>
      <protection locked="0"/>
    </xf>
    <xf numFmtId="167" fontId="0" fillId="4" borderId="3" xfId="0" applyNumberFormat="1" applyFill="1" applyBorder="1" applyAlignment="1" applyProtection="1">
      <alignment vertical="center"/>
      <protection locked="0"/>
    </xf>
    <xf numFmtId="0" fontId="9" fillId="2" borderId="2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0" fillId="4" borderId="2" xfId="0" applyFill="1" applyBorder="1" applyAlignment="1" applyProtection="1">
      <alignment horizontal="left" vertical="center"/>
      <protection locked="0"/>
    </xf>
    <xf numFmtId="0" fontId="0" fillId="4" borderId="3" xfId="0" applyFill="1" applyBorder="1" applyAlignment="1" applyProtection="1">
      <alignment horizontal="left" vertical="center"/>
      <protection locked="0"/>
    </xf>
    <xf numFmtId="0" fontId="0" fillId="4" borderId="6" xfId="0" applyFill="1" applyBorder="1" applyAlignment="1" applyProtection="1">
      <alignment horizontal="center"/>
      <protection locked="0"/>
    </xf>
    <xf numFmtId="0" fontId="0" fillId="4" borderId="9" xfId="0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0" fontId="0" fillId="4" borderId="10" xfId="0" applyFill="1" applyBorder="1" applyAlignment="1" applyProtection="1">
      <alignment horizontal="center"/>
      <protection locked="0"/>
    </xf>
    <xf numFmtId="0" fontId="0" fillId="4" borderId="0" xfId="0" applyFill="1" applyBorder="1" applyAlignment="1" applyProtection="1">
      <alignment horizontal="center"/>
      <protection locked="0"/>
    </xf>
    <xf numFmtId="0" fontId="0" fillId="4" borderId="1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8" xfId="0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>
      <alignment wrapText="1"/>
    </xf>
    <xf numFmtId="0" fontId="8" fillId="2" borderId="5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4" borderId="5" xfId="0" applyFill="1" applyBorder="1" applyAlignment="1" applyProtection="1">
      <alignment horizontal="left" vertical="center"/>
      <protection locked="0"/>
    </xf>
    <xf numFmtId="166" fontId="6" fillId="4" borderId="2" xfId="0" applyNumberFormat="1" applyFont="1" applyFill="1" applyBorder="1" applyAlignment="1" applyProtection="1">
      <alignment horizontal="left" vertical="center"/>
      <protection locked="0"/>
    </xf>
    <xf numFmtId="166" fontId="6" fillId="4" borderId="5" xfId="0" applyNumberFormat="1" applyFont="1" applyFill="1" applyBorder="1" applyAlignment="1" applyProtection="1">
      <alignment horizontal="left" vertical="center"/>
      <protection locked="0"/>
    </xf>
    <xf numFmtId="166" fontId="6" fillId="4" borderId="3" xfId="0" applyNumberFormat="1" applyFont="1" applyFill="1" applyBorder="1" applyAlignment="1" applyProtection="1">
      <alignment horizontal="left" vertical="center"/>
      <protection locked="0"/>
    </xf>
    <xf numFmtId="167" fontId="0" fillId="4" borderId="1" xfId="0" applyNumberFormat="1" applyFill="1" applyBorder="1" applyAlignment="1" applyProtection="1">
      <alignment horizontal="right" vertical="center"/>
      <protection locked="0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8" fillId="2" borderId="2" xfId="0" applyFont="1" applyFill="1" applyBorder="1" applyAlignment="1">
      <alignment horizontal="left"/>
    </xf>
    <xf numFmtId="0" fontId="8" fillId="2" borderId="5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  <xf numFmtId="0" fontId="8" fillId="2" borderId="1" xfId="0" applyFont="1" applyFill="1" applyBorder="1"/>
    <xf numFmtId="0" fontId="0" fillId="4" borderId="2" xfId="0" applyFill="1" applyBorder="1" applyAlignment="1" applyProtection="1">
      <alignment horizontal="left"/>
      <protection locked="0"/>
    </xf>
    <xf numFmtId="0" fontId="0" fillId="4" borderId="5" xfId="0" applyFill="1" applyBorder="1" applyAlignment="1" applyProtection="1">
      <alignment horizontal="left"/>
      <protection locked="0"/>
    </xf>
    <xf numFmtId="0" fontId="0" fillId="4" borderId="3" xfId="0" applyFill="1" applyBorder="1" applyAlignment="1" applyProtection="1">
      <alignment horizontal="left"/>
      <protection locked="0"/>
    </xf>
    <xf numFmtId="0" fontId="3" fillId="0" borderId="1" xfId="0" applyFont="1" applyBorder="1" applyAlignment="1">
      <alignment horizontal="left" vertical="center"/>
    </xf>
    <xf numFmtId="167" fontId="3" fillId="0" borderId="1" xfId="0" applyNumberFormat="1" applyFont="1" applyBorder="1" applyAlignment="1">
      <alignment horizontal="center"/>
    </xf>
    <xf numFmtId="0" fontId="3" fillId="0" borderId="2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167" fontId="3" fillId="0" borderId="2" xfId="0" applyNumberFormat="1" applyFont="1" applyFill="1" applyBorder="1" applyAlignment="1">
      <alignment horizontal="center"/>
    </xf>
    <xf numFmtId="167" fontId="3" fillId="0" borderId="5" xfId="0" applyNumberFormat="1" applyFont="1" applyFill="1" applyBorder="1" applyAlignment="1">
      <alignment horizontal="center"/>
    </xf>
    <xf numFmtId="167" fontId="3" fillId="0" borderId="3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0" borderId="1" xfId="0" applyFont="1" applyBorder="1"/>
    <xf numFmtId="0" fontId="8" fillId="0" borderId="1" xfId="0" applyFont="1" applyBorder="1" applyAlignment="1">
      <alignment horizontal="center" vertical="center"/>
    </xf>
    <xf numFmtId="165" fontId="0" fillId="4" borderId="1" xfId="0" applyNumberFormat="1" applyFill="1" applyBorder="1" applyAlignment="1" applyProtection="1">
      <alignment horizontal="right" vertical="center"/>
      <protection locked="0"/>
    </xf>
    <xf numFmtId="164" fontId="0" fillId="4" borderId="2" xfId="0" applyNumberFormat="1" applyFill="1" applyBorder="1" applyAlignment="1" applyProtection="1">
      <alignment horizontal="right" vertical="center"/>
      <protection locked="0"/>
    </xf>
    <xf numFmtId="164" fontId="0" fillId="4" borderId="3" xfId="0" applyNumberFormat="1" applyFill="1" applyBorder="1" applyAlignment="1" applyProtection="1">
      <alignment horizontal="right" vertical="center"/>
      <protection locked="0"/>
    </xf>
    <xf numFmtId="164" fontId="3" fillId="0" borderId="2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left"/>
    </xf>
    <xf numFmtId="0" fontId="3" fillId="0" borderId="1" xfId="0" applyFont="1" applyBorder="1" applyAlignment="1">
      <alignment vertical="center" wrapText="1"/>
    </xf>
    <xf numFmtId="1" fontId="0" fillId="0" borderId="0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164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>
      <alignment horizontal="center"/>
    </xf>
    <xf numFmtId="0" fontId="0" fillId="0" borderId="2" xfId="0" applyBorder="1"/>
    <xf numFmtId="0" fontId="0" fillId="0" borderId="5" xfId="0" applyBorder="1"/>
    <xf numFmtId="0" fontId="0" fillId="0" borderId="3" xfId="0" applyBorder="1"/>
    <xf numFmtId="0" fontId="9" fillId="5" borderId="2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right"/>
    </xf>
    <xf numFmtId="0" fontId="0" fillId="2" borderId="5" xfId="0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2" borderId="2" xfId="0" applyFill="1" applyBorder="1"/>
    <xf numFmtId="0" fontId="0" fillId="2" borderId="5" xfId="0" applyFill="1" applyBorder="1"/>
    <xf numFmtId="0" fontId="0" fillId="2" borderId="3" xfId="0" applyFill="1" applyBorder="1"/>
    <xf numFmtId="0" fontId="3" fillId="0" borderId="2" xfId="0" applyFont="1" applyBorder="1"/>
    <xf numFmtId="0" fontId="3" fillId="0" borderId="5" xfId="0" applyFont="1" applyBorder="1"/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86"/>
  <sheetViews>
    <sheetView showGridLines="0" tabSelected="1" view="pageBreakPreview" topLeftCell="A34" zoomScale="85" zoomScaleNormal="100" zoomScaleSheetLayoutView="85" zoomScalePageLayoutView="85" workbookViewId="0">
      <selection activeCell="E39" sqref="E39:F39"/>
    </sheetView>
  </sheetViews>
  <sheetFormatPr baseColWidth="10" defaultRowHeight="15" x14ac:dyDescent="0.25"/>
  <cols>
    <col min="1" max="1" width="2.7109375" customWidth="1"/>
    <col min="2" max="2" width="8.7109375" customWidth="1"/>
    <col min="3" max="3" width="28.5703125" customWidth="1"/>
    <col min="5" max="5" width="13.28515625" customWidth="1"/>
    <col min="6" max="6" width="12" customWidth="1"/>
    <col min="7" max="7" width="14.28515625" customWidth="1"/>
    <col min="8" max="8" width="10.5703125" customWidth="1"/>
    <col min="9" max="9" width="13.28515625" customWidth="1"/>
    <col min="10" max="10" width="12.85546875" customWidth="1"/>
    <col min="11" max="11" width="3.28515625" customWidth="1"/>
    <col min="15" max="16" width="11.42578125" customWidth="1"/>
  </cols>
  <sheetData>
    <row r="2" spans="2:16" ht="18.75" x14ac:dyDescent="0.3">
      <c r="C2" s="25"/>
      <c r="D2" s="25"/>
      <c r="E2" s="25"/>
    </row>
    <row r="3" spans="2:16" ht="18.75" customHeight="1" x14ac:dyDescent="0.25">
      <c r="B3" s="50" t="s">
        <v>87</v>
      </c>
      <c r="C3" s="51"/>
      <c r="D3" s="51"/>
      <c r="E3" s="52"/>
      <c r="G3" s="22" t="s">
        <v>81</v>
      </c>
      <c r="H3" s="47">
        <v>2025</v>
      </c>
      <c r="I3" s="48"/>
      <c r="J3" s="49"/>
      <c r="K3" s="23"/>
    </row>
    <row r="4" spans="2:16" x14ac:dyDescent="0.25">
      <c r="B4" s="53"/>
      <c r="C4" s="54"/>
      <c r="D4" s="54"/>
      <c r="E4" s="55"/>
      <c r="G4" s="23"/>
      <c r="H4" s="23"/>
      <c r="I4" s="23"/>
      <c r="J4" s="23"/>
      <c r="K4" s="23"/>
    </row>
    <row r="5" spans="2:16" ht="15.75" x14ac:dyDescent="0.25">
      <c r="B5" s="53"/>
      <c r="C5" s="54"/>
      <c r="D5" s="54"/>
      <c r="E5" s="55"/>
      <c r="G5" s="21" t="s">
        <v>80</v>
      </c>
      <c r="H5" s="44"/>
      <c r="I5" s="45"/>
      <c r="J5" s="46"/>
      <c r="K5" s="23"/>
    </row>
    <row r="6" spans="2:16" x14ac:dyDescent="0.25">
      <c r="B6" s="53"/>
      <c r="C6" s="54"/>
      <c r="D6" s="54"/>
      <c r="E6" s="55"/>
      <c r="K6" s="23"/>
    </row>
    <row r="7" spans="2:16" ht="15.75" x14ac:dyDescent="0.25">
      <c r="B7" s="56"/>
      <c r="C7" s="57"/>
      <c r="D7" s="57"/>
      <c r="E7" s="58"/>
      <c r="G7" s="24" t="s">
        <v>111</v>
      </c>
      <c r="H7" s="41"/>
      <c r="I7" s="42"/>
      <c r="J7" s="43"/>
      <c r="K7" s="23"/>
    </row>
    <row r="8" spans="2:16" x14ac:dyDescent="0.25">
      <c r="K8" s="23"/>
    </row>
    <row r="9" spans="2:16" ht="27" customHeight="1" x14ac:dyDescent="0.25">
      <c r="B9" s="65" t="s">
        <v>0</v>
      </c>
      <c r="C9" s="66"/>
      <c r="D9" s="62"/>
      <c r="E9" s="63"/>
      <c r="F9" s="63"/>
      <c r="G9" s="63"/>
      <c r="H9" s="63"/>
      <c r="I9" s="63"/>
      <c r="J9" s="64"/>
      <c r="K9" s="23"/>
      <c r="P9" s="11"/>
    </row>
    <row r="10" spans="2:16" ht="15.75" x14ac:dyDescent="0.25">
      <c r="B10" s="26"/>
      <c r="C10" s="26"/>
      <c r="D10" s="15"/>
      <c r="E10" s="15"/>
      <c r="F10" s="15"/>
      <c r="G10" s="15"/>
      <c r="H10" s="15"/>
      <c r="I10" s="15"/>
      <c r="J10" s="15"/>
      <c r="K10" s="23"/>
      <c r="P10" s="11"/>
    </row>
    <row r="11" spans="2:16" ht="15.75" x14ac:dyDescent="0.25">
      <c r="B11" s="26"/>
      <c r="C11" s="26"/>
      <c r="P11" s="11"/>
    </row>
    <row r="12" spans="2:16" ht="29.25" customHeight="1" x14ac:dyDescent="0.25">
      <c r="B12" s="65" t="s">
        <v>1</v>
      </c>
      <c r="C12" s="66"/>
      <c r="D12" s="62"/>
      <c r="E12" s="63"/>
      <c r="F12" s="63"/>
      <c r="G12" s="63"/>
      <c r="H12" s="63"/>
      <c r="I12" s="63"/>
      <c r="J12" s="64"/>
      <c r="P12" s="11"/>
    </row>
    <row r="13" spans="2:16" ht="15.75" x14ac:dyDescent="0.25">
      <c r="B13" s="26"/>
      <c r="C13" s="26"/>
      <c r="D13" s="15"/>
      <c r="E13" s="15"/>
      <c r="F13" s="15"/>
      <c r="G13" s="15"/>
      <c r="H13" s="15"/>
      <c r="I13" s="15"/>
      <c r="J13" s="15"/>
      <c r="P13" s="11"/>
    </row>
    <row r="14" spans="2:16" ht="15.75" x14ac:dyDescent="0.25">
      <c r="B14" s="26"/>
      <c r="C14" s="26"/>
      <c r="P14" s="11"/>
    </row>
    <row r="15" spans="2:16" ht="28.5" customHeight="1" x14ac:dyDescent="0.25">
      <c r="B15" s="65" t="s">
        <v>2</v>
      </c>
      <c r="C15" s="66"/>
      <c r="D15" s="72"/>
      <c r="E15" s="73"/>
      <c r="G15" s="59" t="s">
        <v>3</v>
      </c>
      <c r="H15" s="60"/>
      <c r="I15" s="60"/>
      <c r="J15" s="61"/>
      <c r="P15" s="11"/>
    </row>
    <row r="16" spans="2:16" x14ac:dyDescent="0.25">
      <c r="D16" s="15"/>
      <c r="E16" s="15"/>
      <c r="G16" s="74"/>
      <c r="H16" s="75"/>
      <c r="I16" s="75"/>
      <c r="J16" s="76"/>
      <c r="P16" s="11"/>
    </row>
    <row r="17" spans="2:18" x14ac:dyDescent="0.25">
      <c r="G17" s="77"/>
      <c r="H17" s="78"/>
      <c r="I17" s="78"/>
      <c r="J17" s="79"/>
    </row>
    <row r="18" spans="2:18" ht="15.75" x14ac:dyDescent="0.25">
      <c r="B18" s="85" t="s">
        <v>77</v>
      </c>
      <c r="C18" s="86"/>
      <c r="D18" s="86"/>
      <c r="E18" s="87"/>
      <c r="G18" s="77"/>
      <c r="H18" s="78"/>
      <c r="I18" s="78"/>
      <c r="J18" s="79"/>
    </row>
    <row r="19" spans="2:18" ht="23.25" customHeight="1" x14ac:dyDescent="0.25">
      <c r="B19" s="72"/>
      <c r="C19" s="91"/>
      <c r="D19" s="91"/>
      <c r="E19" s="73"/>
      <c r="G19" s="80"/>
      <c r="H19" s="81"/>
      <c r="I19" s="81"/>
      <c r="J19" s="82"/>
    </row>
    <row r="20" spans="2:18" x14ac:dyDescent="0.25">
      <c r="B20" s="19" t="str">
        <f>IF(ISBLANK(B19),"Completar 'Formulario confeccionado por:'", " " )</f>
        <v>Completar 'Formulario confeccionado por:'</v>
      </c>
    </row>
    <row r="22" spans="2:18" ht="15.75" x14ac:dyDescent="0.25">
      <c r="B22" s="102" t="s">
        <v>105</v>
      </c>
      <c r="C22" s="103"/>
      <c r="D22" s="103"/>
      <c r="E22" s="104"/>
      <c r="G22" s="105" t="s">
        <v>76</v>
      </c>
      <c r="H22" s="105"/>
      <c r="I22" s="105"/>
      <c r="J22" s="105"/>
      <c r="P22" s="1"/>
    </row>
    <row r="23" spans="2:18" ht="27.75" customHeight="1" x14ac:dyDescent="0.25">
      <c r="B23" s="72"/>
      <c r="C23" s="91"/>
      <c r="D23" s="91"/>
      <c r="E23" s="73"/>
      <c r="G23" s="106"/>
      <c r="H23" s="107"/>
      <c r="I23" s="107"/>
      <c r="J23" s="108"/>
      <c r="R23" s="6"/>
    </row>
    <row r="24" spans="2:18" x14ac:dyDescent="0.25">
      <c r="B24" s="19" t="str">
        <f>IF(ISBLANK(B23),"Completar 'E-Mail de contacto'", " " )</f>
        <v>Completar 'E-Mail de contacto'</v>
      </c>
      <c r="C24" s="15"/>
      <c r="D24" s="15"/>
      <c r="E24" s="15"/>
      <c r="G24" s="19" t="str">
        <f>IF(ISBLANK(G23),"Completar 'Teléfono de contacto'", " " )</f>
        <v>Completar 'Teléfono de contacto'</v>
      </c>
      <c r="H24" s="2"/>
      <c r="I24" s="2"/>
      <c r="J24" s="2"/>
      <c r="R24" s="6"/>
    </row>
    <row r="26" spans="2:18" ht="15.75" x14ac:dyDescent="0.25">
      <c r="B26" s="96" t="s">
        <v>110</v>
      </c>
      <c r="C26" s="97"/>
      <c r="D26" s="98"/>
      <c r="E26" s="27"/>
      <c r="F26" s="99" t="s">
        <v>4</v>
      </c>
      <c r="G26" s="99"/>
      <c r="H26" s="99"/>
      <c r="I26" s="99"/>
      <c r="J26" s="99"/>
    </row>
    <row r="27" spans="2:18" ht="31.5" customHeight="1" x14ac:dyDescent="0.25">
      <c r="B27" s="92"/>
      <c r="C27" s="93"/>
      <c r="D27" s="94"/>
      <c r="E27" s="27"/>
      <c r="F27" s="92"/>
      <c r="G27" s="93"/>
      <c r="H27" s="93"/>
      <c r="I27" s="93"/>
      <c r="J27" s="94"/>
    </row>
    <row r="28" spans="2:18" x14ac:dyDescent="0.25">
      <c r="B28" s="9"/>
      <c r="C28" s="9"/>
      <c r="D28" s="9"/>
      <c r="E28" s="3"/>
      <c r="F28" s="10"/>
      <c r="G28" s="10"/>
      <c r="H28" s="10"/>
      <c r="I28" s="10"/>
      <c r="J28" s="10"/>
    </row>
    <row r="29" spans="2:18" x14ac:dyDescent="0.25">
      <c r="B29" s="9"/>
      <c r="C29" s="9"/>
      <c r="D29" s="9"/>
      <c r="E29" s="3"/>
      <c r="F29" s="10"/>
      <c r="G29" s="10"/>
      <c r="H29" s="10"/>
      <c r="I29" s="10"/>
      <c r="J29" s="10"/>
    </row>
    <row r="30" spans="2:18" x14ac:dyDescent="0.25">
      <c r="D30" s="9"/>
      <c r="E30" s="3"/>
    </row>
    <row r="32" spans="2:18" ht="343.5" customHeight="1" x14ac:dyDescent="0.25">
      <c r="B32" s="88"/>
      <c r="C32" s="89"/>
      <c r="D32" s="89"/>
      <c r="E32" s="89"/>
      <c r="F32" s="89"/>
      <c r="G32" s="89"/>
      <c r="H32" s="89"/>
      <c r="I32" s="89"/>
      <c r="J32" s="90"/>
    </row>
    <row r="33" spans="2:10" x14ac:dyDescent="0.25">
      <c r="B33" s="83"/>
      <c r="C33" s="83"/>
      <c r="D33" s="83"/>
      <c r="E33" s="83"/>
      <c r="F33" s="83"/>
      <c r="G33" s="83"/>
      <c r="H33" s="83"/>
      <c r="I33" s="83"/>
      <c r="J33" s="83"/>
    </row>
    <row r="34" spans="2:10" x14ac:dyDescent="0.25">
      <c r="B34" s="12"/>
    </row>
    <row r="35" spans="2:10" ht="24" customHeight="1" x14ac:dyDescent="0.25">
      <c r="B35" s="12"/>
      <c r="H35" s="28" t="s">
        <v>5</v>
      </c>
      <c r="I35" s="84"/>
      <c r="J35" s="84"/>
    </row>
    <row r="37" spans="2:10" ht="21.75" customHeight="1" x14ac:dyDescent="0.25">
      <c r="C37" s="69" t="s">
        <v>116</v>
      </c>
      <c r="D37" s="70"/>
      <c r="E37" s="70"/>
      <c r="F37" s="70"/>
      <c r="G37" s="70"/>
      <c r="H37" s="70"/>
      <c r="I37" s="70"/>
      <c r="J37" s="71"/>
    </row>
    <row r="38" spans="2:10" x14ac:dyDescent="0.25">
      <c r="B38" s="8" t="s">
        <v>7</v>
      </c>
      <c r="C38" s="109" t="s">
        <v>6</v>
      </c>
      <c r="D38" s="109"/>
      <c r="E38" s="40" t="str">
        <f>IF($H$5="1° TRIMESTRE (ENE-FEB-MAR)","ENERO",IF($H$5="2° TRIMESTRE (ABR-MAY-JUN)","ABRIL",IF($H$5="3° TRIMESTRE (JUL-AGO-SEP)","JULIO",IF($H$5="4° TRIMESTRE (OCT-NOV-DIC)","OCTUBRE",""))))</f>
        <v/>
      </c>
      <c r="F38" s="40"/>
      <c r="G38" s="40" t="str">
        <f>IF($H$5="1° TRIMESTRE (ENE-FEB-MAR)","FEBRERO",IF($H$5="2° TRIMESTRE (ABR-MAY-JUN)","MAYO",IF($H$5="3° TRIMESTRE (JUL-AGO-SEP)","AGOSTO",IF($H$5="4° TRIMESTRE (OCT-NOV-DIC)","NOVIEMBRE",""))))</f>
        <v/>
      </c>
      <c r="H38" s="40"/>
      <c r="I38" s="40" t="str">
        <f>IF($H$5="1° TRIMESTRE (ENE-FEB-MAR)","MARZO",IF($H$5="2° TRIMESTRE (ABR-MAY-JUN)","JUNIO",IF($H$5="3° TRIMESTRE (JUL-AGO-SEP)","SEPTIEMBRE",IF($H$5="4° TRIMESTRE (OCT-NOV-DIC)","DICIEMBRE",""))))</f>
        <v/>
      </c>
      <c r="J38" s="40"/>
    </row>
    <row r="39" spans="2:10" ht="32.1" customHeight="1" x14ac:dyDescent="0.25">
      <c r="B39" s="4" t="s">
        <v>8</v>
      </c>
      <c r="C39" s="101" t="s">
        <v>88</v>
      </c>
      <c r="D39" s="101"/>
      <c r="E39" s="67"/>
      <c r="F39" s="68"/>
      <c r="G39" s="67"/>
      <c r="H39" s="68"/>
      <c r="I39" s="67"/>
      <c r="J39" s="68"/>
    </row>
    <row r="40" spans="2:10" ht="32.1" customHeight="1" x14ac:dyDescent="0.25">
      <c r="B40" s="4" t="s">
        <v>9</v>
      </c>
      <c r="C40" s="101" t="s">
        <v>89</v>
      </c>
      <c r="D40" s="101"/>
      <c r="E40" s="67"/>
      <c r="F40" s="68"/>
      <c r="G40" s="67"/>
      <c r="H40" s="68"/>
      <c r="I40" s="67"/>
      <c r="J40" s="68"/>
    </row>
    <row r="41" spans="2:10" ht="32.1" customHeight="1" x14ac:dyDescent="0.25">
      <c r="B41" s="4" t="s">
        <v>10</v>
      </c>
      <c r="C41" s="100" t="s">
        <v>90</v>
      </c>
      <c r="D41" s="100"/>
      <c r="E41" s="67"/>
      <c r="F41" s="68"/>
      <c r="G41" s="67"/>
      <c r="H41" s="68"/>
      <c r="I41" s="67"/>
      <c r="J41" s="68"/>
    </row>
    <row r="42" spans="2:10" x14ac:dyDescent="0.25">
      <c r="B42" s="5"/>
      <c r="C42" s="111" t="s">
        <v>106</v>
      </c>
      <c r="D42" s="112"/>
      <c r="E42" s="113">
        <f>SUM(E39+G39+I39)</f>
        <v>0</v>
      </c>
      <c r="F42" s="114"/>
      <c r="G42" s="114"/>
      <c r="H42" s="114"/>
      <c r="I42" s="114"/>
      <c r="J42" s="115"/>
    </row>
    <row r="43" spans="2:10" x14ac:dyDescent="0.25">
      <c r="C43" s="117" t="s">
        <v>107</v>
      </c>
      <c r="D43" s="117"/>
      <c r="E43" s="113">
        <f>SUM(E40+G40+I40)</f>
        <v>0</v>
      </c>
      <c r="F43" s="114"/>
      <c r="G43" s="114"/>
      <c r="H43" s="114"/>
      <c r="I43" s="114"/>
      <c r="J43" s="115"/>
    </row>
    <row r="44" spans="2:10" x14ac:dyDescent="0.25">
      <c r="C44" s="117" t="s">
        <v>12</v>
      </c>
      <c r="D44" s="117"/>
      <c r="E44" s="110">
        <f>SUM(E42+E43)</f>
        <v>0</v>
      </c>
      <c r="F44" s="110"/>
      <c r="G44" s="110"/>
      <c r="H44" s="110"/>
      <c r="I44" s="110"/>
      <c r="J44" s="110"/>
    </row>
    <row r="46" spans="2:10" ht="24" customHeight="1" x14ac:dyDescent="0.25">
      <c r="C46" s="116" t="s">
        <v>13</v>
      </c>
      <c r="D46" s="116"/>
      <c r="E46" s="40" t="str">
        <f>IF($H$5="1° TRIMESTRE (ENE-FEB-MAR)","ENERO",IF($H$5="2° TRIMESTRE (ABR-MAY-JUN)","ABRIL",IF($H$5="3° TRIMESTRE (JUL-AGO-SEP)","JULIO",IF($H$5="4° TRIMESTRE (OCT-NOV-DIC)","OCTUBRE",""))))</f>
        <v/>
      </c>
      <c r="F46" s="40"/>
      <c r="G46" s="40" t="str">
        <f>IF($H$5="1° TRIMESTRE (ENE-FEB-MAR)","FEBRERO",IF($H$5="2° TRIMESTRE (ABR-MAY-JUN)","MAYO",IF($H$5="3° TRIMESTRE (JUL-AGO-SEP)","AGOSTO",IF($H$5="4° TRIMESTRE (OCT-NOV-DIC)","NOVIEMBRE",""))))</f>
        <v/>
      </c>
      <c r="H46" s="40"/>
      <c r="I46" s="40" t="str">
        <f>IF($H$5="1° TRIMESTRE (ENE-FEB-MAR)","MARZO",IF($H$5="2° TRIMESTRE (ABR-MAY-JUN)","JUNIO",IF($H$5="3° TRIMESTRE (JUL-AGO-SEP)","SEPTIEMBRE",IF($H$5="4° TRIMESTRE (OCT-NOV-DIC)","DICIEMBRE",""))))</f>
        <v/>
      </c>
      <c r="J46" s="40"/>
    </row>
    <row r="47" spans="2:10" ht="50.1" customHeight="1" x14ac:dyDescent="0.25">
      <c r="B47" s="4" t="s">
        <v>14</v>
      </c>
      <c r="C47" s="100" t="s">
        <v>91</v>
      </c>
      <c r="D47" s="100"/>
      <c r="E47" s="95"/>
      <c r="F47" s="95"/>
      <c r="G47" s="95"/>
      <c r="H47" s="95"/>
      <c r="I47" s="95"/>
      <c r="J47" s="95"/>
    </row>
    <row r="48" spans="2:10" ht="50.1" customHeight="1" x14ac:dyDescent="0.25">
      <c r="B48" s="4" t="s">
        <v>15</v>
      </c>
      <c r="C48" s="100" t="s">
        <v>74</v>
      </c>
      <c r="D48" s="100"/>
      <c r="E48" s="95"/>
      <c r="F48" s="95"/>
      <c r="G48" s="95"/>
      <c r="H48" s="95"/>
      <c r="I48" s="95"/>
      <c r="J48" s="95"/>
    </row>
    <row r="49" spans="2:10" ht="50.1" customHeight="1" x14ac:dyDescent="0.25">
      <c r="B49" s="4" t="s">
        <v>16</v>
      </c>
      <c r="C49" s="100" t="s">
        <v>92</v>
      </c>
      <c r="D49" s="100"/>
      <c r="E49" s="95"/>
      <c r="F49" s="95"/>
      <c r="G49" s="95"/>
      <c r="H49" s="95"/>
      <c r="I49" s="95"/>
      <c r="J49" s="95"/>
    </row>
    <row r="50" spans="2:10" ht="50.1" customHeight="1" x14ac:dyDescent="0.25">
      <c r="B50" s="4" t="s">
        <v>17</v>
      </c>
      <c r="C50" s="100" t="s">
        <v>75</v>
      </c>
      <c r="D50" s="100"/>
      <c r="E50" s="95"/>
      <c r="F50" s="95"/>
      <c r="G50" s="95"/>
      <c r="H50" s="95"/>
      <c r="I50" s="95"/>
      <c r="J50" s="95"/>
    </row>
    <row r="51" spans="2:10" ht="24.75" customHeight="1" x14ac:dyDescent="0.25">
      <c r="B51" s="5"/>
      <c r="C51" s="117" t="s">
        <v>11</v>
      </c>
      <c r="D51" s="117"/>
      <c r="E51" s="110">
        <f>SUM(E47:F50)</f>
        <v>0</v>
      </c>
      <c r="F51" s="110"/>
      <c r="G51" s="110">
        <f>SUM(G47:H50)</f>
        <v>0</v>
      </c>
      <c r="H51" s="110"/>
      <c r="I51" s="110">
        <f>SUM(I47:J50)</f>
        <v>0</v>
      </c>
      <c r="J51" s="110"/>
    </row>
    <row r="52" spans="2:10" ht="18" customHeight="1" x14ac:dyDescent="0.25">
      <c r="B52" s="5"/>
      <c r="C52" s="117" t="s">
        <v>12</v>
      </c>
      <c r="D52" s="117"/>
      <c r="E52" s="110">
        <f>SUM(E51:J51)</f>
        <v>0</v>
      </c>
      <c r="F52" s="110"/>
      <c r="G52" s="110"/>
      <c r="H52" s="110"/>
      <c r="I52" s="110"/>
      <c r="J52" s="110"/>
    </row>
    <row r="54" spans="2:10" ht="20.25" customHeight="1" x14ac:dyDescent="0.25">
      <c r="C54" s="142" t="s">
        <v>115</v>
      </c>
      <c r="D54" s="143"/>
      <c r="E54" s="143"/>
      <c r="F54" s="143"/>
      <c r="G54" s="143"/>
      <c r="H54" s="143"/>
      <c r="I54" s="143"/>
      <c r="J54" s="144"/>
    </row>
    <row r="55" spans="2:10" ht="30" customHeight="1" x14ac:dyDescent="0.25">
      <c r="B55" s="14" t="s">
        <v>23</v>
      </c>
      <c r="C55" s="145" t="s">
        <v>73</v>
      </c>
      <c r="D55" s="145"/>
      <c r="E55" s="40" t="str">
        <f>IF($H$5="1° TRIMESTRE (ENE-FEB-MAR)","ENERO",IF($H$5="2° TRIMESTRE (ABR-MAY-JUN)","ABRIL",IF($H$5="3° TRIMESTRE (JUL-AGO-SEP)","JULIO",IF($H$5="4° TRIMESTRE (OCT-NOV-DIC)","OCTUBRE",""))))</f>
        <v/>
      </c>
      <c r="F55" s="40"/>
      <c r="G55" s="40" t="str">
        <f>IF($H$5="1° TRIMESTRE (ENE-FEB-MAR)","FEBRERO",IF($H$5="2° TRIMESTRE (ABR-MAY-JUN)","MAYO",IF($H$5="3° TRIMESTRE (JUL-AGO-SEP)","AGOSTO",IF($H$5="4° TRIMESTRE (OCT-NOV-DIC)","NOVIEMBRE",""))))</f>
        <v/>
      </c>
      <c r="H55" s="40"/>
      <c r="I55" s="40" t="str">
        <f>IF($H$5="1° TRIMESTRE (ENE-FEB-MAR)","MARZO",IF($H$5="2° TRIMESTRE (ABR-MAY-JUN)","JUNIO",IF($H$5="3° TRIMESTRE (JUL-AGO-SEP)","SEPTIEMBRE",IF($H$5="4° TRIMESTRE (OCT-NOV-DIC)","DICIEMBRE",""))))</f>
        <v/>
      </c>
      <c r="J55" s="40"/>
    </row>
    <row r="56" spans="2:10" ht="30" customHeight="1" x14ac:dyDescent="0.25">
      <c r="B56" s="8" t="s">
        <v>18</v>
      </c>
      <c r="C56" s="100" t="s">
        <v>93</v>
      </c>
      <c r="D56" s="100"/>
      <c r="E56" s="120"/>
      <c r="F56" s="121"/>
      <c r="G56" s="120"/>
      <c r="H56" s="121"/>
      <c r="I56" s="120"/>
      <c r="J56" s="121"/>
    </row>
    <row r="57" spans="2:10" ht="30" customHeight="1" x14ac:dyDescent="0.25">
      <c r="B57" s="4"/>
      <c r="C57" s="127" t="s">
        <v>95</v>
      </c>
      <c r="D57" s="127"/>
      <c r="E57" s="122">
        <f>SUM(E56+G56+I56)/3</f>
        <v>0</v>
      </c>
      <c r="F57" s="123"/>
      <c r="G57" s="123"/>
      <c r="H57" s="123"/>
      <c r="I57" s="123"/>
      <c r="J57" s="124"/>
    </row>
    <row r="58" spans="2:10" ht="32.1" customHeight="1" x14ac:dyDescent="0.25">
      <c r="B58" s="8" t="s">
        <v>19</v>
      </c>
      <c r="C58" s="100" t="s">
        <v>94</v>
      </c>
      <c r="D58" s="100"/>
      <c r="E58" s="120"/>
      <c r="F58" s="121"/>
      <c r="G58" s="120"/>
      <c r="H58" s="121"/>
      <c r="I58" s="120"/>
      <c r="J58" s="121"/>
    </row>
    <row r="59" spans="2:10" ht="32.1" customHeight="1" x14ac:dyDescent="0.25">
      <c r="B59" s="4"/>
      <c r="C59" s="127" t="s">
        <v>96</v>
      </c>
      <c r="D59" s="127"/>
      <c r="E59" s="148">
        <f>SUM(E58+G58+I58)</f>
        <v>0</v>
      </c>
      <c r="F59" s="148"/>
      <c r="G59" s="148"/>
      <c r="H59" s="148"/>
      <c r="I59" s="148"/>
      <c r="J59" s="148"/>
    </row>
    <row r="60" spans="2:10" ht="9" customHeight="1" x14ac:dyDescent="0.25">
      <c r="C60" s="17"/>
      <c r="D60" s="17"/>
      <c r="E60" s="128" t="str">
        <f>IF(AND(E58&lt;=0,E40&lt;=0)," ", "Revisar según *2")</f>
        <v xml:space="preserve"> </v>
      </c>
      <c r="F60" s="128"/>
      <c r="G60" s="128" t="str">
        <f>IF(AND(G58&lt;=0,G40&lt;=0)," ", "Revisar según *2")</f>
        <v xml:space="preserve"> </v>
      </c>
      <c r="H60" s="128"/>
      <c r="I60" s="128" t="str">
        <f>IF(AND(I58&lt;=0,I40&lt;=0)," ", "Revisar según *2")</f>
        <v xml:space="preserve"> </v>
      </c>
      <c r="J60" s="128"/>
    </row>
    <row r="61" spans="2:10" ht="32.25" customHeight="1" x14ac:dyDescent="0.25">
      <c r="C61" s="130" t="s">
        <v>109</v>
      </c>
      <c r="D61" s="130"/>
      <c r="E61" s="130"/>
      <c r="F61" s="130"/>
      <c r="G61" s="130"/>
      <c r="H61" s="130"/>
      <c r="I61" s="130"/>
      <c r="J61" s="130"/>
    </row>
    <row r="62" spans="2:10" ht="11.25" customHeight="1" x14ac:dyDescent="0.25">
      <c r="C62" s="129"/>
      <c r="D62" s="129"/>
      <c r="E62" s="129"/>
      <c r="F62" s="129"/>
      <c r="G62" s="129"/>
      <c r="H62" s="129"/>
      <c r="I62" s="129"/>
      <c r="J62" s="129"/>
    </row>
    <row r="63" spans="2:10" ht="18" customHeight="1" x14ac:dyDescent="0.25">
      <c r="C63" s="126" t="s">
        <v>21</v>
      </c>
      <c r="D63" s="126"/>
      <c r="E63" s="126"/>
      <c r="F63" s="126"/>
      <c r="G63" s="126"/>
      <c r="H63" s="126"/>
      <c r="I63" s="126"/>
      <c r="J63" s="126"/>
    </row>
    <row r="64" spans="2:10" x14ac:dyDescent="0.25">
      <c r="B64" s="4" t="s">
        <v>23</v>
      </c>
      <c r="C64" s="150" t="s">
        <v>118</v>
      </c>
      <c r="D64" s="151"/>
      <c r="E64" s="151"/>
      <c r="F64" s="151"/>
      <c r="G64" s="152"/>
      <c r="H64" s="146" t="str">
        <f>IF($H$5="1° TRIMESTRE (ENE-FEB-MAR)","AL 31 / 03",IF($H$5="2° TRIMESTRE (ABR-MAY-JUN)","AL 30 / 06",IF($H$5="3° TRIMESTRE (JUL-AGO-SEP)","AL 30 / 09",IF($H$5="4° TRIMESTRE (OCT-NOV-DIC)","AL 31 / 12",""))))</f>
        <v/>
      </c>
      <c r="I64" s="147"/>
      <c r="J64" s="13" t="str">
        <f>CONCATENATE("/ ",H3)</f>
        <v>/ 2025</v>
      </c>
    </row>
    <row r="65" spans="2:10" x14ac:dyDescent="0.25">
      <c r="B65" s="8" t="s">
        <v>20</v>
      </c>
      <c r="C65" s="139" t="s">
        <v>97</v>
      </c>
      <c r="D65" s="140"/>
      <c r="E65" s="140"/>
      <c r="F65" s="140"/>
      <c r="G65" s="141"/>
      <c r="H65" s="119"/>
      <c r="I65" s="119"/>
      <c r="J65" s="119"/>
    </row>
    <row r="66" spans="2:10" x14ac:dyDescent="0.25">
      <c r="B66" s="8" t="s">
        <v>22</v>
      </c>
      <c r="C66" s="139" t="s">
        <v>119</v>
      </c>
      <c r="D66" s="140"/>
      <c r="E66" s="140"/>
      <c r="F66" s="140"/>
      <c r="G66" s="141"/>
      <c r="H66" s="119"/>
      <c r="I66" s="119"/>
      <c r="J66" s="119"/>
    </row>
    <row r="67" spans="2:10" x14ac:dyDescent="0.25">
      <c r="B67" s="8" t="s">
        <v>24</v>
      </c>
      <c r="C67" s="153" t="s">
        <v>98</v>
      </c>
      <c r="D67" s="154"/>
      <c r="E67" s="154"/>
      <c r="F67" s="154"/>
      <c r="G67" s="155"/>
      <c r="H67" s="125">
        <f>SUM(H65:J66)</f>
        <v>0</v>
      </c>
      <c r="I67" s="125"/>
      <c r="J67" s="125"/>
    </row>
    <row r="68" spans="2:10" x14ac:dyDescent="0.25">
      <c r="C68" s="16"/>
      <c r="D68" s="16"/>
      <c r="E68" s="16"/>
      <c r="F68" s="16"/>
      <c r="G68" s="16"/>
      <c r="H68" s="149" t="str">
        <f>IF(SUM(H65:J66)&gt;0," ","Completar ítem 2.20 RESTO DE PERSONAL")</f>
        <v>Completar ítem 2.20 RESTO DE PERSONAL</v>
      </c>
      <c r="I68" s="149"/>
      <c r="J68" s="149"/>
    </row>
    <row r="69" spans="2:10" x14ac:dyDescent="0.25">
      <c r="C69" s="16"/>
      <c r="D69" s="16"/>
      <c r="E69" s="16"/>
      <c r="F69" s="16"/>
      <c r="G69" s="16"/>
      <c r="H69" s="18"/>
      <c r="I69" s="18"/>
      <c r="J69" s="18"/>
    </row>
    <row r="70" spans="2:10" x14ac:dyDescent="0.25">
      <c r="C70" s="142" t="s">
        <v>114</v>
      </c>
      <c r="D70" s="143"/>
      <c r="E70" s="143"/>
      <c r="F70" s="143"/>
      <c r="G70" s="143"/>
      <c r="H70" s="143"/>
      <c r="I70" s="143"/>
      <c r="J70" s="144"/>
    </row>
    <row r="71" spans="2:10" x14ac:dyDescent="0.25">
      <c r="C71" s="126" t="s">
        <v>99</v>
      </c>
      <c r="D71" s="126"/>
      <c r="E71" s="126"/>
      <c r="F71" s="126"/>
      <c r="G71" s="126" t="str">
        <f>IF($H$5="1° TRIMESTRE (ENE-FEB-MAR)","1° TRIMESTRE",IF($H$5="2° TRIMESTRE (ABR-MAY-JUN)","2° TRIMESTRE",IF($H$5="3° TRIMESTRE (JUL-AGO-SEP)","3° TRIMESTRE",IF($H$5="4° TRIMESTRE (OCT-NOV-DIC)","4° TRIMESTRE",""))))</f>
        <v/>
      </c>
      <c r="H71" s="126"/>
      <c r="I71" s="126"/>
      <c r="J71" s="126"/>
    </row>
    <row r="72" spans="2:10" x14ac:dyDescent="0.25">
      <c r="B72" s="20" t="s">
        <v>108</v>
      </c>
      <c r="C72" s="29" t="s">
        <v>100</v>
      </c>
      <c r="D72" s="30"/>
      <c r="E72" s="30"/>
      <c r="F72" s="136" t="s">
        <v>122</v>
      </c>
      <c r="G72" s="136"/>
      <c r="H72" s="138" t="s">
        <v>121</v>
      </c>
      <c r="I72" s="138"/>
      <c r="J72" s="32" t="s">
        <v>120</v>
      </c>
    </row>
    <row r="73" spans="2:10" x14ac:dyDescent="0.25">
      <c r="B73" s="8" t="s">
        <v>71</v>
      </c>
      <c r="C73" s="7" t="s">
        <v>101</v>
      </c>
      <c r="D73" s="31"/>
      <c r="E73" s="31"/>
      <c r="F73" s="74"/>
      <c r="G73" s="76"/>
      <c r="H73" s="134">
        <f>F73*(E56+G56+I56)</f>
        <v>0</v>
      </c>
      <c r="I73" s="135"/>
      <c r="J73" s="33">
        <f>E39+G39+I39</f>
        <v>0</v>
      </c>
    </row>
    <row r="74" spans="2:10" x14ac:dyDescent="0.25">
      <c r="B74" s="8" t="s">
        <v>102</v>
      </c>
      <c r="C74" s="7" t="s">
        <v>103</v>
      </c>
      <c r="D74" s="31"/>
      <c r="E74" s="31"/>
      <c r="F74" s="137"/>
      <c r="G74" s="137"/>
      <c r="H74" s="134">
        <f>F74*(E58+G58+I58)</f>
        <v>0</v>
      </c>
      <c r="I74" s="135"/>
      <c r="J74" s="33">
        <f>E40+G40+I40</f>
        <v>0</v>
      </c>
    </row>
    <row r="76" spans="2:10" x14ac:dyDescent="0.25">
      <c r="B76" t="s">
        <v>123</v>
      </c>
    </row>
    <row r="77" spans="2:10" x14ac:dyDescent="0.25">
      <c r="B77" t="s">
        <v>124</v>
      </c>
    </row>
    <row r="78" spans="2:10" x14ac:dyDescent="0.25">
      <c r="B78" s="132" t="s">
        <v>104</v>
      </c>
      <c r="C78" s="133"/>
      <c r="D78" s="133"/>
      <c r="E78" s="133"/>
      <c r="F78" s="133"/>
      <c r="G78" s="133"/>
      <c r="H78" s="133"/>
      <c r="I78" s="133"/>
      <c r="J78" s="133"/>
    </row>
    <row r="79" spans="2:10" ht="37.5" customHeight="1" x14ac:dyDescent="0.25"/>
    <row r="80" spans="2:10" ht="37.5" customHeight="1" x14ac:dyDescent="0.25"/>
    <row r="81" spans="2:10" ht="37.5" customHeight="1" x14ac:dyDescent="0.25"/>
    <row r="82" spans="2:10" ht="37.5" customHeight="1" x14ac:dyDescent="0.25"/>
    <row r="83" spans="2:10" ht="15.75" x14ac:dyDescent="0.25">
      <c r="B83" s="131" t="s">
        <v>72</v>
      </c>
      <c r="C83" s="131"/>
      <c r="D83" s="131"/>
      <c r="E83" s="131"/>
      <c r="F83" s="131"/>
      <c r="H83" s="22" t="s">
        <v>5</v>
      </c>
      <c r="I83" s="118">
        <f>I35</f>
        <v>0</v>
      </c>
      <c r="J83" s="118"/>
    </row>
    <row r="84" spans="2:10" ht="13.5" customHeight="1" x14ac:dyDescent="0.25"/>
    <row r="85" spans="2:10" x14ac:dyDescent="0.25">
      <c r="B85" s="34"/>
      <c r="C85" s="35"/>
      <c r="D85" s="35"/>
      <c r="E85" s="35"/>
      <c r="F85" s="35"/>
      <c r="G85" s="35"/>
      <c r="H85" s="35"/>
      <c r="I85" s="35"/>
      <c r="J85" s="36"/>
    </row>
    <row r="86" spans="2:10" ht="373.5" customHeight="1" x14ac:dyDescent="0.25">
      <c r="B86" s="37"/>
      <c r="C86" s="38"/>
      <c r="D86" s="38"/>
      <c r="E86" s="38"/>
      <c r="F86" s="38"/>
      <c r="G86" s="38"/>
      <c r="H86" s="38"/>
      <c r="I86" s="38"/>
      <c r="J86" s="39"/>
    </row>
  </sheetData>
  <sheetProtection algorithmName="SHA-512" hashValue="0dEkhx81u8AzWHwYSszhgvBvr7u3n5F1T5joQArQbfSjdB7NvX93YkHscJ8VwsVHouHwMgKX6dsMgFYgSN7u+w==" saltValue="ZT6R7HA4UiQ9YCtiu8+LXg==" spinCount="100000" sheet="1" formatColumns="0"/>
  <mergeCells count="118">
    <mergeCell ref="I56:J56"/>
    <mergeCell ref="C59:D59"/>
    <mergeCell ref="C71:J71"/>
    <mergeCell ref="E60:F60"/>
    <mergeCell ref="G60:H60"/>
    <mergeCell ref="C50:D50"/>
    <mergeCell ref="C51:D51"/>
    <mergeCell ref="C58:D58"/>
    <mergeCell ref="E55:F55"/>
    <mergeCell ref="G55:H55"/>
    <mergeCell ref="G50:H50"/>
    <mergeCell ref="C52:D52"/>
    <mergeCell ref="C55:D55"/>
    <mergeCell ref="C54:J54"/>
    <mergeCell ref="E56:F56"/>
    <mergeCell ref="G56:H56"/>
    <mergeCell ref="C56:D56"/>
    <mergeCell ref="E52:J52"/>
    <mergeCell ref="H64:I64"/>
    <mergeCell ref="E59:J59"/>
    <mergeCell ref="H68:J68"/>
    <mergeCell ref="C64:G64"/>
    <mergeCell ref="C65:G65"/>
    <mergeCell ref="C67:G67"/>
    <mergeCell ref="I83:J83"/>
    <mergeCell ref="H65:J65"/>
    <mergeCell ref="H66:J66"/>
    <mergeCell ref="I58:J58"/>
    <mergeCell ref="E57:J57"/>
    <mergeCell ref="H67:J67"/>
    <mergeCell ref="C63:J63"/>
    <mergeCell ref="C57:D57"/>
    <mergeCell ref="I60:J60"/>
    <mergeCell ref="E58:F58"/>
    <mergeCell ref="C62:J62"/>
    <mergeCell ref="C61:J61"/>
    <mergeCell ref="G58:H58"/>
    <mergeCell ref="B83:F83"/>
    <mergeCell ref="B78:J78"/>
    <mergeCell ref="H74:I74"/>
    <mergeCell ref="F72:G72"/>
    <mergeCell ref="F73:G73"/>
    <mergeCell ref="F74:G74"/>
    <mergeCell ref="H72:I72"/>
    <mergeCell ref="C66:G66"/>
    <mergeCell ref="C70:J70"/>
    <mergeCell ref="H73:I73"/>
    <mergeCell ref="G38:H38"/>
    <mergeCell ref="I38:J38"/>
    <mergeCell ref="C38:D38"/>
    <mergeCell ref="C48:D48"/>
    <mergeCell ref="C49:D49"/>
    <mergeCell ref="E51:F51"/>
    <mergeCell ref="G51:H51"/>
    <mergeCell ref="I51:J51"/>
    <mergeCell ref="C47:D47"/>
    <mergeCell ref="I48:J48"/>
    <mergeCell ref="E48:F48"/>
    <mergeCell ref="G48:H48"/>
    <mergeCell ref="G49:H49"/>
    <mergeCell ref="C42:D42"/>
    <mergeCell ref="E43:J43"/>
    <mergeCell ref="G41:H41"/>
    <mergeCell ref="C46:D46"/>
    <mergeCell ref="C43:D43"/>
    <mergeCell ref="C44:D44"/>
    <mergeCell ref="E44:J44"/>
    <mergeCell ref="E42:J42"/>
    <mergeCell ref="I41:J41"/>
    <mergeCell ref="E41:F41"/>
    <mergeCell ref="D9:J9"/>
    <mergeCell ref="E50:F50"/>
    <mergeCell ref="G46:H46"/>
    <mergeCell ref="G47:H47"/>
    <mergeCell ref="B26:D26"/>
    <mergeCell ref="F26:J26"/>
    <mergeCell ref="I47:J47"/>
    <mergeCell ref="C41:D41"/>
    <mergeCell ref="C39:D39"/>
    <mergeCell ref="I46:J46"/>
    <mergeCell ref="I49:J49"/>
    <mergeCell ref="I50:J50"/>
    <mergeCell ref="E49:F49"/>
    <mergeCell ref="E47:F47"/>
    <mergeCell ref="E46:F46"/>
    <mergeCell ref="E40:F40"/>
    <mergeCell ref="B19:E19"/>
    <mergeCell ref="B22:E22"/>
    <mergeCell ref="I39:J39"/>
    <mergeCell ref="B27:D27"/>
    <mergeCell ref="C40:D40"/>
    <mergeCell ref="G22:J22"/>
    <mergeCell ref="G23:J23"/>
    <mergeCell ref="I40:J40"/>
    <mergeCell ref="B85:J86"/>
    <mergeCell ref="I55:J55"/>
    <mergeCell ref="H7:J7"/>
    <mergeCell ref="H5:J5"/>
    <mergeCell ref="H3:J3"/>
    <mergeCell ref="B3:E7"/>
    <mergeCell ref="G15:J15"/>
    <mergeCell ref="D12:J12"/>
    <mergeCell ref="B9:C9"/>
    <mergeCell ref="E39:F39"/>
    <mergeCell ref="C37:J37"/>
    <mergeCell ref="B12:C12"/>
    <mergeCell ref="B15:C15"/>
    <mergeCell ref="D15:E15"/>
    <mergeCell ref="G16:J19"/>
    <mergeCell ref="B33:J33"/>
    <mergeCell ref="I35:J35"/>
    <mergeCell ref="G40:H40"/>
    <mergeCell ref="E38:F38"/>
    <mergeCell ref="G39:H39"/>
    <mergeCell ref="B18:E18"/>
    <mergeCell ref="B32:J32"/>
    <mergeCell ref="B23:E23"/>
    <mergeCell ref="F27:J27"/>
  </mergeCells>
  <dataValidations count="3">
    <dataValidation type="list" allowBlank="1" showInputMessage="1" showErrorMessage="1" sqref="I6:J6 H5:H6">
      <formula1>"1° TRIMESTRE (ENE-FEB-MAR),2° TRIMESTRE (ABR-MAY-JUN),3° TRIMESTRE (JUL-AGO-SEP),4° TRIMESTRE (OCT-NOV-DIC)"</formula1>
    </dataValidation>
    <dataValidation type="list" allowBlank="1" showInputMessage="1" showErrorMessage="1" sqref="H3:J3">
      <formula1>"2020,2021,2022,2023,2024,2025,2026,2027,2028,2029,2030"</formula1>
    </dataValidation>
    <dataValidation type="list" allowBlank="1" showInputMessage="1" showErrorMessage="1" sqref="H7:J7">
      <formula1>"ORIGINAL,RECTIFICATIVA"</formula1>
    </dataValidation>
  </dataValidations>
  <pageMargins left="0.7" right="1.0996874999999999" top="0.75" bottom="0.75" header="0.3" footer="0.3"/>
  <pageSetup paperSize="9" scale="60" orientation="portrait" r:id="rId1"/>
  <headerFooter>
    <oddHeader xml:space="preserve">&amp;L&amp;G&amp;C
&amp;16INFORMACIÓN ESTADÍSTICA&amp;R&amp;24F. V8&amp;11
HOJA &amp;P - &amp;N   </oddHeader>
    <oddFooter>&amp;LLa información solicitada se encuentra amparada por el secreto estadístico (Ley N° 17622)</oddFooter>
  </headerFooter>
  <rowBreaks count="2" manualBreakCount="2">
    <brk id="32" max="10" man="1"/>
    <brk id="79" max="10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9"/>
  <sheetViews>
    <sheetView workbookViewId="0">
      <selection activeCell="D13" sqref="D13"/>
    </sheetView>
  </sheetViews>
  <sheetFormatPr baseColWidth="10" defaultRowHeight="15" x14ac:dyDescent="0.25"/>
  <cols>
    <col min="2" max="2" width="30.85546875" customWidth="1"/>
  </cols>
  <sheetData>
    <row r="2" spans="2:2" x14ac:dyDescent="0.25">
      <c r="B2" t="s">
        <v>86</v>
      </c>
    </row>
    <row r="3" spans="2:2" x14ac:dyDescent="0.25">
      <c r="B3" t="s">
        <v>82</v>
      </c>
    </row>
    <row r="4" spans="2:2" x14ac:dyDescent="0.25">
      <c r="B4" t="s">
        <v>83</v>
      </c>
    </row>
    <row r="5" spans="2:2" x14ac:dyDescent="0.25">
      <c r="B5" t="s">
        <v>84</v>
      </c>
    </row>
    <row r="6" spans="2:2" x14ac:dyDescent="0.25">
      <c r="B6" t="s">
        <v>85</v>
      </c>
    </row>
    <row r="9" spans="2:2" x14ac:dyDescent="0.25">
      <c r="B9" t="s">
        <v>111</v>
      </c>
    </row>
    <row r="10" spans="2:2" x14ac:dyDescent="0.25">
      <c r="B10" t="s">
        <v>112</v>
      </c>
    </row>
    <row r="11" spans="2:2" x14ac:dyDescent="0.25">
      <c r="B11" t="s">
        <v>113</v>
      </c>
    </row>
    <row r="13" spans="2:2" x14ac:dyDescent="0.25">
      <c r="B13" t="s">
        <v>117</v>
      </c>
    </row>
    <row r="14" spans="2:2" x14ac:dyDescent="0.25">
      <c r="B14" s="6">
        <v>2015</v>
      </c>
    </row>
    <row r="15" spans="2:2" x14ac:dyDescent="0.25">
      <c r="B15" s="6">
        <v>2016</v>
      </c>
    </row>
    <row r="16" spans="2:2" x14ac:dyDescent="0.25">
      <c r="B16" s="6">
        <v>2017</v>
      </c>
    </row>
    <row r="17" spans="2:2" x14ac:dyDescent="0.25">
      <c r="B17" s="6">
        <v>2018</v>
      </c>
    </row>
    <row r="18" spans="2:2" x14ac:dyDescent="0.25">
      <c r="B18" s="6">
        <v>2019</v>
      </c>
    </row>
    <row r="19" spans="2:2" x14ac:dyDescent="0.25">
      <c r="B19" s="6">
        <v>2020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D30"/>
  <sheetViews>
    <sheetView workbookViewId="0">
      <selection activeCell="C7" sqref="C7:D30"/>
    </sheetView>
  </sheetViews>
  <sheetFormatPr baseColWidth="10" defaultRowHeight="15" x14ac:dyDescent="0.25"/>
  <cols>
    <col min="4" max="4" width="30.140625" customWidth="1"/>
  </cols>
  <sheetData>
    <row r="7" spans="3:4" x14ac:dyDescent="0.25">
      <c r="C7" s="4" t="s">
        <v>26</v>
      </c>
      <c r="D7" s="7" t="s">
        <v>49</v>
      </c>
    </row>
    <row r="8" spans="3:4" x14ac:dyDescent="0.25">
      <c r="C8" s="4" t="s">
        <v>25</v>
      </c>
      <c r="D8" s="7" t="s">
        <v>78</v>
      </c>
    </row>
    <row r="9" spans="3:4" x14ac:dyDescent="0.25">
      <c r="C9" s="4" t="s">
        <v>37</v>
      </c>
      <c r="D9" s="7" t="s">
        <v>59</v>
      </c>
    </row>
    <row r="10" spans="3:4" x14ac:dyDescent="0.25">
      <c r="C10" s="4" t="s">
        <v>38</v>
      </c>
      <c r="D10" s="7" t="s">
        <v>60</v>
      </c>
    </row>
    <row r="11" spans="3:4" x14ac:dyDescent="0.25">
      <c r="C11" s="4" t="s">
        <v>46</v>
      </c>
      <c r="D11" s="7" t="s">
        <v>68</v>
      </c>
    </row>
    <row r="12" spans="3:4" x14ac:dyDescent="0.25">
      <c r="C12" s="4" t="s">
        <v>27</v>
      </c>
      <c r="D12" s="7" t="s">
        <v>50</v>
      </c>
    </row>
    <row r="13" spans="3:4" x14ac:dyDescent="0.25">
      <c r="C13" s="4" t="s">
        <v>41</v>
      </c>
      <c r="D13" s="7" t="s">
        <v>63</v>
      </c>
    </row>
    <row r="14" spans="3:4" x14ac:dyDescent="0.25">
      <c r="C14" s="4" t="s">
        <v>42</v>
      </c>
      <c r="D14" s="7" t="s">
        <v>64</v>
      </c>
    </row>
    <row r="15" spans="3:4" x14ac:dyDescent="0.25">
      <c r="C15" s="4" t="s">
        <v>39</v>
      </c>
      <c r="D15" s="7" t="s">
        <v>61</v>
      </c>
    </row>
    <row r="16" spans="3:4" x14ac:dyDescent="0.25">
      <c r="C16" s="4" t="s">
        <v>35</v>
      </c>
      <c r="D16" s="7" t="s">
        <v>57</v>
      </c>
    </row>
    <row r="17" spans="3:4" x14ac:dyDescent="0.25">
      <c r="C17" s="4" t="s">
        <v>43</v>
      </c>
      <c r="D17" s="7" t="s">
        <v>65</v>
      </c>
    </row>
    <row r="18" spans="3:4" x14ac:dyDescent="0.25">
      <c r="C18" s="4" t="s">
        <v>36</v>
      </c>
      <c r="D18" s="7" t="s">
        <v>58</v>
      </c>
    </row>
    <row r="19" spans="3:4" x14ac:dyDescent="0.25">
      <c r="C19" s="4" t="s">
        <v>29</v>
      </c>
      <c r="D19" s="7" t="s">
        <v>52</v>
      </c>
    </row>
    <row r="20" spans="3:4" x14ac:dyDescent="0.25">
      <c r="C20" s="4" t="s">
        <v>40</v>
      </c>
      <c r="D20" s="7" t="s">
        <v>62</v>
      </c>
    </row>
    <row r="21" spans="3:4" x14ac:dyDescent="0.25">
      <c r="C21" s="4" t="s">
        <v>44</v>
      </c>
      <c r="D21" s="7" t="s">
        <v>66</v>
      </c>
    </row>
    <row r="22" spans="3:4" x14ac:dyDescent="0.25">
      <c r="C22" s="4" t="s">
        <v>45</v>
      </c>
      <c r="D22" s="7" t="s">
        <v>67</v>
      </c>
    </row>
    <row r="23" spans="3:4" x14ac:dyDescent="0.25">
      <c r="C23" s="4" t="s">
        <v>34</v>
      </c>
      <c r="D23" s="7" t="s">
        <v>56</v>
      </c>
    </row>
    <row r="24" spans="3:4" x14ac:dyDescent="0.25">
      <c r="C24" s="4" t="s">
        <v>30</v>
      </c>
      <c r="D24" s="7" t="s">
        <v>53</v>
      </c>
    </row>
    <row r="25" spans="3:4" x14ac:dyDescent="0.25">
      <c r="C25" s="4" t="s">
        <v>31</v>
      </c>
      <c r="D25" s="7" t="s">
        <v>54</v>
      </c>
    </row>
    <row r="26" spans="3:4" x14ac:dyDescent="0.25">
      <c r="C26" s="4" t="s">
        <v>47</v>
      </c>
      <c r="D26" s="7" t="s">
        <v>69</v>
      </c>
    </row>
    <row r="27" spans="3:4" x14ac:dyDescent="0.25">
      <c r="C27" s="4" t="s">
        <v>28</v>
      </c>
      <c r="D27" s="7" t="s">
        <v>51</v>
      </c>
    </row>
    <row r="28" spans="3:4" x14ac:dyDescent="0.25">
      <c r="C28" s="4" t="s">
        <v>33</v>
      </c>
      <c r="D28" s="7" t="s">
        <v>79</v>
      </c>
    </row>
    <row r="29" spans="3:4" x14ac:dyDescent="0.25">
      <c r="C29" s="4" t="s">
        <v>48</v>
      </c>
      <c r="D29" s="7" t="s">
        <v>70</v>
      </c>
    </row>
    <row r="30" spans="3:4" x14ac:dyDescent="0.25">
      <c r="C30" s="4" t="s">
        <v>32</v>
      </c>
      <c r="D30" s="7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pstrehar</dc:creator>
  <cp:lastModifiedBy>Dawidziuk Ignacio Miguel</cp:lastModifiedBy>
  <cp:lastPrinted>2025-11-18T18:45:15Z</cp:lastPrinted>
  <dcterms:created xsi:type="dcterms:W3CDTF">2015-09-08T15:29:40Z</dcterms:created>
  <dcterms:modified xsi:type="dcterms:W3CDTF">2025-11-18T19:38:24Z</dcterms:modified>
</cp:coreProperties>
</file>